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18\"/>
    </mc:Choice>
  </mc:AlternateContent>
  <xr:revisionPtr revIDLastSave="0" documentId="10_ncr:100000_{02FFAA1A-2B10-4345-847A-2F9AD4D566D0}" xr6:coauthVersionLast="31" xr6:coauthVersionMax="31" xr10:uidLastSave="{00000000-0000-0000-0000-000000000000}"/>
  <bookViews>
    <workbookView xWindow="240" yWindow="150" windowWidth="14900" windowHeight="8010" firstSheet="6" activeTab="11" xr2:uid="{00000000-000D-0000-FFFF-FFFF00000000}"/>
  </bookViews>
  <sheets>
    <sheet name="HUP" sheetId="1" r:id="rId1"/>
    <sheet name="HÄME" sheetId="2" r:id="rId2"/>
    <sheet name="SAVO-KARJALA" sheetId="3" r:id="rId3"/>
    <sheet name="KAAKKOIS-SUOMI" sheetId="4" r:id="rId4"/>
    <sheet name="LAPPI" sheetId="5" r:id="rId5"/>
    <sheet name="OULU" sheetId="6" r:id="rId6"/>
    <sheet name="SATAKUNTA" sheetId="7" r:id="rId7"/>
    <sheet name="LÄNSI-SUOMI" sheetId="8" r:id="rId8"/>
    <sheet name="VARSINAIS-SUOMI" sheetId="9" r:id="rId9"/>
    <sheet name="ÅBOLAND" sheetId="10" r:id="rId10"/>
    <sheet name="ÅLAND" sheetId="11" r:id="rId11"/>
    <sheet name="ÖSTERBOTTEN" sheetId="12" r:id="rId12"/>
  </sheets>
  <definedNames>
    <definedName name="_xlnm._FilterDatabase" localSheetId="0" hidden="1">HUP!$A$1:$L$404</definedName>
    <definedName name="_xlnm._FilterDatabase" localSheetId="1" hidden="1">HÄME!$A$1:$M$227</definedName>
    <definedName name="_xlnm._FilterDatabase" localSheetId="3" hidden="1">'KAAKKOIS-SUOMI'!$A$1:$G$161</definedName>
    <definedName name="_xlnm._FilterDatabase" localSheetId="4" hidden="1">LAPPI!$A$1:$G$55</definedName>
    <definedName name="_xlnm._FilterDatabase" localSheetId="7" hidden="1">'LÄNSI-SUOMI'!$A$1:$G$190</definedName>
    <definedName name="_xlnm._FilterDatabase" localSheetId="5" hidden="1">OULU!$A$1:$I$206</definedName>
    <definedName name="_xlnm._FilterDatabase" localSheetId="6" hidden="1">SATAKUNTA!$A$1:$G$1</definedName>
    <definedName name="_xlnm._FilterDatabase" localSheetId="2" hidden="1">'SAVO-KARJALA'!$A$159:$G$159</definedName>
    <definedName name="_xlnm._FilterDatabase" localSheetId="8" hidden="1">'VARSINAIS-SUOMI'!$A$1:$T$1</definedName>
    <definedName name="_xlnm._FilterDatabase" localSheetId="9" hidden="1">ÅBOLAND!$A$135:$G$135</definedName>
    <definedName name="_xlnm._FilterDatabase" localSheetId="11" hidden="1">ÖSTERBOTTEN!$A$1:$G$315</definedName>
  </definedNames>
  <calcPr calcId="179017"/>
</workbook>
</file>

<file path=xl/calcChain.xml><?xml version="1.0" encoding="utf-8"?>
<calcChain xmlns="http://schemas.openxmlformats.org/spreadsheetml/2006/main">
  <c r="F315" i="12" l="1"/>
  <c r="F100" i="10"/>
  <c r="F122" i="7"/>
  <c r="F206" i="6"/>
  <c r="F190" i="8"/>
  <c r="F227" i="2"/>
  <c r="F404" i="1"/>
  <c r="A233" i="8" l="1"/>
  <c r="A779" i="1"/>
  <c r="F446" i="1" l="1"/>
  <c r="F217" i="8" l="1"/>
  <c r="F323" i="12" l="1"/>
  <c r="F134" i="3"/>
  <c r="G1144" i="1" l="1"/>
  <c r="F31" i="11" l="1"/>
  <c r="F29" i="11"/>
  <c r="G157" i="9" l="1"/>
  <c r="F17" i="11" l="1"/>
  <c r="F117" i="9"/>
  <c r="F161" i="4"/>
  <c r="F110" i="10" l="1"/>
  <c r="F220" i="6"/>
  <c r="F176" i="4"/>
  <c r="F55" i="5" l="1"/>
  <c r="F129" i="9" l="1"/>
  <c r="F24" i="11"/>
  <c r="F197" i="8"/>
  <c r="B144" i="7" l="1"/>
  <c r="G154" i="10" l="1"/>
  <c r="B152" i="9"/>
  <c r="B265" i="8"/>
  <c r="B223" i="4"/>
  <c r="B171" i="3"/>
  <c r="B335" i="2"/>
  <c r="B1153" i="1"/>
  <c r="F61" i="5" l="1"/>
  <c r="F67" i="5"/>
  <c r="F149" i="3" l="1"/>
  <c r="F234" i="2"/>
  <c r="G217" i="4" l="1"/>
  <c r="G149" i="10"/>
  <c r="G145" i="9"/>
  <c r="G167" i="3"/>
  <c r="G247" i="6"/>
  <c r="G257" i="8"/>
  <c r="G326" i="2"/>
  <c r="G1156" i="1"/>
  <c r="G1158" i="1" s="1"/>
  <c r="A331" i="12"/>
  <c r="F333" i="12" s="1"/>
  <c r="A131" i="10"/>
  <c r="A137" i="9"/>
  <c r="A138" i="7"/>
  <c r="B238" i="6"/>
  <c r="B182" i="4"/>
  <c r="A155" i="3"/>
  <c r="A283" i="2"/>
  <c r="G155" i="9" l="1"/>
  <c r="G254" i="6"/>
  <c r="G174" i="3"/>
  <c r="G267" i="8"/>
  <c r="G224" i="4"/>
  <c r="G337" i="2"/>
  <c r="F146" i="7"/>
  <c r="F148" i="7" s="1"/>
</calcChain>
</file>

<file path=xl/sharedStrings.xml><?xml version="1.0" encoding="utf-8"?>
<sst xmlns="http://schemas.openxmlformats.org/spreadsheetml/2006/main" count="14427" uniqueCount="1454">
  <si>
    <t>Kirjauspvm.</t>
  </si>
  <si>
    <t>Asiakkaan nimi</t>
  </si>
  <si>
    <t>Tuotteen nimi</t>
  </si>
  <si>
    <t>Jäsentyyppi</t>
  </si>
  <si>
    <t>Osaston nimi</t>
  </si>
  <si>
    <t>Piiri</t>
  </si>
  <si>
    <t>Summa</t>
  </si>
  <si>
    <t>OSASTO</t>
  </si>
  <si>
    <t>KAAKKOIS-SUOMEN PIIR</t>
  </si>
  <si>
    <t>LÄNSI-SUOMEN PIIRI</t>
  </si>
  <si>
    <t>SPR Jyväskylän osasto</t>
  </si>
  <si>
    <t>SPR Jyväskylän osast</t>
  </si>
  <si>
    <t>OULUN PIIRI</t>
  </si>
  <si>
    <t>SPR Vihannin osasto</t>
  </si>
  <si>
    <t>SPR Kalajoen osasto</t>
  </si>
  <si>
    <t>SPR Haukiputaan osasto</t>
  </si>
  <si>
    <t>SPR Haukiputaan osas</t>
  </si>
  <si>
    <t>SAVO-KARJALAN PIIRI</t>
  </si>
  <si>
    <t>LAPIN PIIRI</t>
  </si>
  <si>
    <t>Projekti</t>
  </si>
  <si>
    <t>SPR Kehä-Espoon osasto</t>
  </si>
  <si>
    <t>SPR Kehä-Espoon osas</t>
  </si>
  <si>
    <t>HELSINGIN JA UUDENMA</t>
  </si>
  <si>
    <t>P80001</t>
  </si>
  <si>
    <t>FRK Hangö avdelning</t>
  </si>
  <si>
    <t>FRK Ekenäs-Tenala avdelning</t>
  </si>
  <si>
    <t>FRK Ekenäs-Tenala av</t>
  </si>
  <si>
    <t>SPR Hauhon osasto</t>
  </si>
  <si>
    <t>HÄMEEN PIIRI</t>
  </si>
  <si>
    <t>SPR Lahden alueen osasto</t>
  </si>
  <si>
    <t>SPR Lahden alueen os</t>
  </si>
  <si>
    <t>Länsi-Suomen piiri</t>
  </si>
  <si>
    <t>PIIRI</t>
  </si>
  <si>
    <t/>
  </si>
  <si>
    <t>SPR Lohtajan osasto</t>
  </si>
  <si>
    <t>SPR Lapuan osasto</t>
  </si>
  <si>
    <t>SPR Äänekosken osasto</t>
  </si>
  <si>
    <t>SPR Äänekosken osast</t>
  </si>
  <si>
    <t>SPR Yli-Iin osasto</t>
  </si>
  <si>
    <t>SPR Siikaisten osasto</t>
  </si>
  <si>
    <t>SPR Siikaisten osast</t>
  </si>
  <si>
    <t>SATAKUNNAN PIIRI</t>
  </si>
  <si>
    <t>SPR Pyhäselän osasto</t>
  </si>
  <si>
    <t>Savo-Karjalan piiri</t>
  </si>
  <si>
    <t>FRK Hitis avdelning</t>
  </si>
  <si>
    <t>ÅBOLANDS DISTRIKT</t>
  </si>
  <si>
    <t>FRK Lumparland avdelning</t>
  </si>
  <si>
    <t>FRK Lumparland avdel</t>
  </si>
  <si>
    <t>ÅLANDS DISTRIKT</t>
  </si>
  <si>
    <t>Österbottens svenska distrikt</t>
  </si>
  <si>
    <t>ÖSTERBOTTENS SVENSKA</t>
  </si>
  <si>
    <t>FRK Korsholms norra avdelning</t>
  </si>
  <si>
    <t>FRK Korsholms norra</t>
  </si>
  <si>
    <t>FRK Korsnäs avdelning</t>
  </si>
  <si>
    <t>FRK Korsnäs avdelnin</t>
  </si>
  <si>
    <t>SPR Keski-Espoon osasto</t>
  </si>
  <si>
    <t>SPR Keski-Espoon osa</t>
  </si>
  <si>
    <t>Muijalan koulu</t>
  </si>
  <si>
    <t>KOULU</t>
  </si>
  <si>
    <t>SPR Lohjan osasto</t>
  </si>
  <si>
    <t>SPR Loviisan seudun osasto-FRK Lovisanejden avdeln</t>
  </si>
  <si>
    <t>SPR Loviisan seudun</t>
  </si>
  <si>
    <t>Lahnuksen koulu</t>
  </si>
  <si>
    <t>SPR Itä-Helsingin osasto</t>
  </si>
  <si>
    <t>SPR Itä-Helsingin os</t>
  </si>
  <si>
    <t>SPR Keski-Helsingin osasto</t>
  </si>
  <si>
    <t>SPR Keski-Helsingin</t>
  </si>
  <si>
    <t>Helsingin ja Uudenmaan piiri</t>
  </si>
  <si>
    <t>SPR Kallio-Käpylän osasto</t>
  </si>
  <si>
    <t>SPR Kallio-Käpylän o</t>
  </si>
  <si>
    <t>SPR Laajasalon osasto</t>
  </si>
  <si>
    <t>SPR Laajasalon osast</t>
  </si>
  <si>
    <t>SPR Lapinjärven osasto</t>
  </si>
  <si>
    <t>SPR Lapinjärven osas</t>
  </si>
  <si>
    <t>SPR Karkkilan osasto</t>
  </si>
  <si>
    <t>SPR Herttoniemen osasto</t>
  </si>
  <si>
    <t>SPR Herttoniemen osa</t>
  </si>
  <si>
    <t>SPR Kontulan osasto</t>
  </si>
  <si>
    <t>SPR Nurmijärven osasto</t>
  </si>
  <si>
    <t>SPR Nurmijärven osas</t>
  </si>
  <si>
    <t>SPR Korson osasto</t>
  </si>
  <si>
    <t>SPR Hyvinkään osasto</t>
  </si>
  <si>
    <t>SPR Töölön osasto</t>
  </si>
  <si>
    <t>Lintumetsän koulu</t>
  </si>
  <si>
    <t>SPR Nummi-Pusulan osasto</t>
  </si>
  <si>
    <t>SPR Nummi-Pusulan os</t>
  </si>
  <si>
    <t>SPR Järvenpään osasto</t>
  </si>
  <si>
    <t>SPR Järvenpään osast</t>
  </si>
  <si>
    <t>SPR Pukkilan osasto</t>
  </si>
  <si>
    <t>FRK Esbo svenska avdelning</t>
  </si>
  <si>
    <t>FRK Esbo svenska avd</t>
  </si>
  <si>
    <t>SPR Pohjois-Helsingin osasto</t>
  </si>
  <si>
    <t>SPR Pohjois-Helsingi</t>
  </si>
  <si>
    <t>SPR Tampereen osasto</t>
  </si>
  <si>
    <t>Kaarilan koulu</t>
  </si>
  <si>
    <t>SPR Lielahden osasto</t>
  </si>
  <si>
    <t>SPR Forssan osasto</t>
  </si>
  <si>
    <t>SPR Virtain osasto</t>
  </si>
  <si>
    <t>SPR Urjalan osasto</t>
  </si>
  <si>
    <t>Linnainmaan koulu</t>
  </si>
  <si>
    <t>SPR Messukylän osast</t>
  </si>
  <si>
    <t>Tesoman koulu</t>
  </si>
  <si>
    <t>Peltolammin koulu</t>
  </si>
  <si>
    <t>SPR Tervakosken osasto</t>
  </si>
  <si>
    <t>SPR Tervakosken osas</t>
  </si>
  <si>
    <t>SPR Messukylän osasto</t>
  </si>
  <si>
    <t>SPR Lopen osasto</t>
  </si>
  <si>
    <t>SPR Heinolan osasto</t>
  </si>
  <si>
    <t>Tampereen kansainvälinen koulu</t>
  </si>
  <si>
    <t>Lahden kristillinen koulu</t>
  </si>
  <si>
    <t>Lemin koulukeskus</t>
  </si>
  <si>
    <t>SPR Lemin osasto</t>
  </si>
  <si>
    <t>SPR Pieksämäen osasto</t>
  </si>
  <si>
    <t>SPR Pieksämäen osast</t>
  </si>
  <si>
    <t>SPR Savonlinnan osasto</t>
  </si>
  <si>
    <t>SPR Savonlinnan osas</t>
  </si>
  <si>
    <t>SPR Pertunmaan osasto</t>
  </si>
  <si>
    <t>SPR Pertunmaan osast</t>
  </si>
  <si>
    <t>SPR Sysmän osasto</t>
  </si>
  <si>
    <t>SPR Simpeleen osasto</t>
  </si>
  <si>
    <t>SPR Ristiinan osasto</t>
  </si>
  <si>
    <t>SPR Puumalan osasto</t>
  </si>
  <si>
    <t>SPR Iitin osasto</t>
  </si>
  <si>
    <t>SPR Karhulan osasto</t>
  </si>
  <si>
    <t>SPR Rautjärven osasto</t>
  </si>
  <si>
    <t>SPR Rautjärven osast</t>
  </si>
  <si>
    <t>SPR Rovaniemen osasto</t>
  </si>
  <si>
    <t>SPR Rovaniemen osast</t>
  </si>
  <si>
    <t>SPR Keminmaan osasto</t>
  </si>
  <si>
    <t>Hepolan koulu</t>
  </si>
  <si>
    <t>SPR Kemin osasto</t>
  </si>
  <si>
    <t>SPR Kurikan osasto</t>
  </si>
  <si>
    <t>SPR Jurvan osasto</t>
  </si>
  <si>
    <t>SPR Seinäjoen osasto</t>
  </si>
  <si>
    <t>SPR Perhon osasto</t>
  </si>
  <si>
    <t>SPR Kouran osasto</t>
  </si>
  <si>
    <t>Rantakankaan koulu</t>
  </si>
  <si>
    <t>SPR Lappajärven osas</t>
  </si>
  <si>
    <t>Kortesjärven yläkoulu</t>
  </si>
  <si>
    <t>SPR Kauhavan osasto</t>
  </si>
  <si>
    <t>SPR Härmäin osasto</t>
  </si>
  <si>
    <t>SPR Lappajärven osasto</t>
  </si>
  <si>
    <t>SPR Pyhäjoen osasto</t>
  </si>
  <si>
    <t>SPR Oulun osasto</t>
  </si>
  <si>
    <t>SPR Ylivieskan osasto</t>
  </si>
  <si>
    <t>SPR Ylivieskan osast</t>
  </si>
  <si>
    <t>SPR Kuusamon osasto</t>
  </si>
  <si>
    <t>Nilonkankaan koulu</t>
  </si>
  <si>
    <t>SPR Siikalatvan osasto</t>
  </si>
  <si>
    <t>SPR Siikalatvan osas</t>
  </si>
  <si>
    <t>SPR Alavieskan osasto</t>
  </si>
  <si>
    <t>SPR Alavieskan osast</t>
  </si>
  <si>
    <t>SPR Ylikiimingin osasto</t>
  </si>
  <si>
    <t>SPR Ylikiimingin osa</t>
  </si>
  <si>
    <t>SPR Utajärven osasto</t>
  </si>
  <si>
    <t>SPR Taivalkosken osasto</t>
  </si>
  <si>
    <t>SPR Taivalkosken osa</t>
  </si>
  <si>
    <t>SPR Suomussalmen osasto</t>
  </si>
  <si>
    <t>SPR Suomussalmen osa</t>
  </si>
  <si>
    <t>SPR Puolangan osasto</t>
  </si>
  <si>
    <t>SPR Kuhmon osasto</t>
  </si>
  <si>
    <t>SPR Iin osasto</t>
  </si>
  <si>
    <t>SPR Oulaisten osasto</t>
  </si>
  <si>
    <t>SPR Hailuodon osasto</t>
  </si>
  <si>
    <t>SPR Pudasjärven osasto</t>
  </si>
  <si>
    <t>SPR Pudasjärven osas</t>
  </si>
  <si>
    <t>SPR Reisjärven osasto</t>
  </si>
  <si>
    <t>SPR Reisjärven osast</t>
  </si>
  <si>
    <t>SPR Sievin osasto</t>
  </si>
  <si>
    <t>SPR Eurajoen osasto</t>
  </si>
  <si>
    <t>SPR Harjavallan osasto</t>
  </si>
  <si>
    <t>SPR Harjavallan osas</t>
  </si>
  <si>
    <t>SPR Porin osasto</t>
  </si>
  <si>
    <t>SPR Äetsän osasto</t>
  </si>
  <si>
    <t>SPR Kiikoisten osasto</t>
  </si>
  <si>
    <t>SPR Kiikoisten osast</t>
  </si>
  <si>
    <t>SPR Jämijärven osasto</t>
  </si>
  <si>
    <t>SPR Jämijärven osast</t>
  </si>
  <si>
    <t>SPR Pomarkun osasto</t>
  </si>
  <si>
    <t>SPR Ulvilan osasto</t>
  </si>
  <si>
    <t>SPR Siilinjärven osasto</t>
  </si>
  <si>
    <t>SPR Siilinjärven osa</t>
  </si>
  <si>
    <t>SPR Lieksan osasto</t>
  </si>
  <si>
    <t>SPR Nurmeksen osasto</t>
  </si>
  <si>
    <t>SPR Ylämyllyn osasto</t>
  </si>
  <si>
    <t>SPR Leppävirran osasto</t>
  </si>
  <si>
    <t>SPR Leppävirran osas</t>
  </si>
  <si>
    <t>SPR Viinijärven osasto</t>
  </si>
  <si>
    <t>SPR Viinijärven osas</t>
  </si>
  <si>
    <t>SPR Juankosken osasto</t>
  </si>
  <si>
    <t>SPR Juankosken osast</t>
  </si>
  <si>
    <t>SPR Rääkkylän osasto</t>
  </si>
  <si>
    <t>SPR Nilsiän osasto</t>
  </si>
  <si>
    <t>SPR Maaningan osasto</t>
  </si>
  <si>
    <t>SPR Keiteleen osasto</t>
  </si>
  <si>
    <t>SPR Tuusniemen osasto</t>
  </si>
  <si>
    <t>SPR Tuusniemen osast</t>
  </si>
  <si>
    <t>SPR Sukevan osasto</t>
  </si>
  <si>
    <t>SPR Turun osasto</t>
  </si>
  <si>
    <t>VARSINAIS-SUOMEN PII</t>
  </si>
  <si>
    <t>SPR Ruiskatu 8 osasto</t>
  </si>
  <si>
    <t>SPR Ruiskatu 8 osast</t>
  </si>
  <si>
    <t>SPR Rymättylän osasto</t>
  </si>
  <si>
    <t>SPR Rymättylän osast</t>
  </si>
  <si>
    <t>SPR Hirvensalon osasto</t>
  </si>
  <si>
    <t>SPR Hirvensalon osas</t>
  </si>
  <si>
    <t>SPR Lemun osasto</t>
  </si>
  <si>
    <t>SPR Kaarinan-Piikkiön osasto</t>
  </si>
  <si>
    <t>SPR Kaarinan-Piikkiö</t>
  </si>
  <si>
    <t>SPR Ruissalon osasto</t>
  </si>
  <si>
    <t>Åbolands distrikt</t>
  </si>
  <si>
    <t>FRK Åbo svenska avdelning</t>
  </si>
  <si>
    <t>FRK Åbo svenska avde</t>
  </si>
  <si>
    <t>FRK Föglö avdelning</t>
  </si>
  <si>
    <t>FRK Jomala avdelning</t>
  </si>
  <si>
    <t>P80510</t>
  </si>
  <si>
    <t>Betalat med katastroffondens almänna referens</t>
  </si>
  <si>
    <t>FRK Bergö avdelning</t>
  </si>
  <si>
    <t>FRK Pörtom avdelning</t>
  </si>
  <si>
    <t>FRK Larsmo avdelning</t>
  </si>
  <si>
    <t>FRK Munsala avdelning</t>
  </si>
  <si>
    <t>FRK Munsala avdelnin</t>
  </si>
  <si>
    <t>FRK Korsholms södra avdelning</t>
  </si>
  <si>
    <t>FRK Korsholms södra</t>
  </si>
  <si>
    <t>FRK Öja avdelning</t>
  </si>
  <si>
    <t>FRK Oravais svenska avdelning</t>
  </si>
  <si>
    <t>FRK Oravais svenska</t>
  </si>
  <si>
    <t>FRK Vörå svenska avdelning</t>
  </si>
  <si>
    <t>FRK Vörå svenska avd</t>
  </si>
  <si>
    <t>FRK Replot avdelning</t>
  </si>
  <si>
    <t>FRK Kvevlax avdelning</t>
  </si>
  <si>
    <t>FRK Kvevlax avdelnin</t>
  </si>
  <si>
    <t>FRK Nykarleby avdelning</t>
  </si>
  <si>
    <t>FRK Nykarleby avdeln</t>
  </si>
  <si>
    <t>FRK Sundom avdelning</t>
  </si>
  <si>
    <t>FRK Kronoby avdelning</t>
  </si>
  <si>
    <t>FRK Kronoby avdelnin</t>
  </si>
  <si>
    <t>FRK Smedsby-Böle avdelning</t>
  </si>
  <si>
    <t>FRK Smedsby-Böle avd</t>
  </si>
  <si>
    <t>FRK Terjärv avdelning</t>
  </si>
  <si>
    <t>FRK Terjärv avdelnin</t>
  </si>
  <si>
    <t>Maksettu katastrofirahaston yleisellä viitteellä</t>
  </si>
  <si>
    <t>Osastokohtaiset MobilePay-lahjoitukset</t>
  </si>
  <si>
    <t>MobilePay-lyhytnumero</t>
  </si>
  <si>
    <t>Maksupaikan nimi</t>
  </si>
  <si>
    <t>Päivämäärä</t>
  </si>
  <si>
    <t xml:space="preserve">Kellonaika </t>
  </si>
  <si>
    <t>Osasto</t>
  </si>
  <si>
    <t>Suomen Punainen Risti</t>
  </si>
  <si>
    <t>Keskustoimisto</t>
  </si>
  <si>
    <t>HUP</t>
  </si>
  <si>
    <t>Suomen Punainen Risti, Lounais-Espoo</t>
  </si>
  <si>
    <t>Lounais-Espoo</t>
  </si>
  <si>
    <t>Suomen Punainen Risti, Pohjois-Helsinki</t>
  </si>
  <si>
    <t>Pohjois-Helsinki</t>
  </si>
  <si>
    <t>Suomen Punainen Risti, Esbo svenska avd.</t>
  </si>
  <si>
    <t>Esbo svenska</t>
  </si>
  <si>
    <t>Suomen Punainen Risti, HUP</t>
  </si>
  <si>
    <t>Suomen Punainen Risti, Keski-Espoo</t>
  </si>
  <si>
    <t>Keski-Espoo</t>
  </si>
  <si>
    <t>Suomen Punainen Risti, Itä-Helsinki</t>
  </si>
  <si>
    <t>Itä-Helsinki</t>
  </si>
  <si>
    <t>Suomen Punainen Risti, Karjaa-Pohja</t>
  </si>
  <si>
    <t>Karjaa-Pohja</t>
  </si>
  <si>
    <t>Suomen Punainen Risti, Porvoon osasto</t>
  </si>
  <si>
    <t>Porvoo</t>
  </si>
  <si>
    <t>Suomen Punainen Risti, Länsi-Vantaa</t>
  </si>
  <si>
    <t>Länsi-Vantaa</t>
  </si>
  <si>
    <t xml:space="preserve">Suomen Punainen Risti, Kehä-Espoo </t>
  </si>
  <si>
    <t>Kehä-Espoo</t>
  </si>
  <si>
    <t>Suomen Punainen Risti, Hyvinkään osasto</t>
  </si>
  <si>
    <t>Hyvinkää</t>
  </si>
  <si>
    <t>Suomen Punainen Risti, Laajasalon osasto</t>
  </si>
  <si>
    <t>Laajasalo</t>
  </si>
  <si>
    <t>Suomen Punainen Risti, Järvenpään osasto</t>
  </si>
  <si>
    <t>Järvenpää</t>
  </si>
  <si>
    <t>Suomen Punainen Risti, Etelä-Lohja</t>
  </si>
  <si>
    <t>Etelä-Lohja</t>
  </si>
  <si>
    <t>Suomen Punainen Risti, Korson osasto</t>
  </si>
  <si>
    <t>Korso</t>
  </si>
  <si>
    <t>Suomen Punainen Risti, Inkoon osasto</t>
  </si>
  <si>
    <t>Inkoo</t>
  </si>
  <si>
    <t>Suomen Punainen Risti, Riihimäen osasto</t>
  </si>
  <si>
    <t>Riihimäki</t>
  </si>
  <si>
    <t>Häme</t>
  </si>
  <si>
    <t>Suomen Punainen Risti, Tampereen osasto</t>
  </si>
  <si>
    <t>Tampere</t>
  </si>
  <si>
    <t>Suomen Punainen Risti, Uimaharjun osasto</t>
  </si>
  <si>
    <t>Uimaharju</t>
  </si>
  <si>
    <t>Savo-Karjala</t>
  </si>
  <si>
    <t>Suomen Punainen Risti, Kuopion osasto</t>
  </si>
  <si>
    <t>Kuopio</t>
  </si>
  <si>
    <t>MobilePay-lahjoitukset</t>
  </si>
  <si>
    <t>Tyyppi</t>
  </si>
  <si>
    <t>Maksu</t>
  </si>
  <si>
    <t>Suomen Punainen Risti, Savitaipale</t>
  </si>
  <si>
    <t>Savitaipale</t>
  </si>
  <si>
    <t>Kaakkois-Suomi</t>
  </si>
  <si>
    <t>Suomen Punainen Risti, Oulun osasto</t>
  </si>
  <si>
    <t>Oulu</t>
  </si>
  <si>
    <t>Suomen Punainen Risti, Oulunsalon osasto</t>
  </si>
  <si>
    <t>Oulunsalo</t>
  </si>
  <si>
    <t>Suomen Punainen Risti, Porin osasto</t>
  </si>
  <si>
    <t>Pori</t>
  </si>
  <si>
    <t>Satakunta</t>
  </si>
  <si>
    <t>Suomen Punainen Risti, Lapin osasto</t>
  </si>
  <si>
    <t>Lappi</t>
  </si>
  <si>
    <t>Suomen Punainen Risti, Rauman osasto</t>
  </si>
  <si>
    <t>Rauma</t>
  </si>
  <si>
    <t>Suomen Punainen Risti, Vaasan suom. osas</t>
  </si>
  <si>
    <t>Vaasa suom.</t>
  </si>
  <si>
    <t>Länsi-Suomi</t>
  </si>
  <si>
    <t>Suomen Punainen Risti, Jyväskylän osasto</t>
  </si>
  <si>
    <t>Jyväskylä</t>
  </si>
  <si>
    <t>Suomen Punainen Risti, Hirvensalon osast</t>
  </si>
  <si>
    <t>Hirvensalo</t>
  </si>
  <si>
    <t>Varsinais-Suomi</t>
  </si>
  <si>
    <t>Suomen Punainen Risti, Ruissalon osasto</t>
  </si>
  <si>
    <t>Ruissalo</t>
  </si>
  <si>
    <t>Suomen Punainen Risti, Turunmaa</t>
  </si>
  <si>
    <t>Åboland</t>
  </si>
  <si>
    <t>Suomen Punainen Risti, Åbo svenska avd.</t>
  </si>
  <si>
    <t>Åbo svenska</t>
  </si>
  <si>
    <t>Suomen Punainen Risti, Malax</t>
  </si>
  <si>
    <t>Malax</t>
  </si>
  <si>
    <t>Österbotten</t>
  </si>
  <si>
    <t>Suomen Punainen Risti, Vasa svenska avd.</t>
  </si>
  <si>
    <t>Vasa svenska</t>
  </si>
  <si>
    <t xml:space="preserve">Suomen Punainen Risti, Korsholms södra </t>
  </si>
  <si>
    <t>Korsholm</t>
  </si>
  <si>
    <t>Aika</t>
  </si>
  <si>
    <t>Henkilökunta</t>
  </si>
  <si>
    <t>Nimi</t>
  </si>
  <si>
    <t>Määrä</t>
  </si>
  <si>
    <t>Hinta (EUR)</t>
  </si>
  <si>
    <t>2018-09-06</t>
  </si>
  <si>
    <t>11:06:46</t>
  </si>
  <si>
    <t>Laajasalon osasto Suomen Punainen Risti</t>
  </si>
  <si>
    <t>11:09:13</t>
  </si>
  <si>
    <t>11:11:10</t>
  </si>
  <si>
    <t>17:31:52</t>
  </si>
  <si>
    <t>Esbo svenska avdelning Finlands Röda Kors</t>
  </si>
  <si>
    <t>20€</t>
  </si>
  <si>
    <t>2018-09-10</t>
  </si>
  <si>
    <t>11:32:51</t>
  </si>
  <si>
    <t>Porvoon osasto Suomen Punainen Risti</t>
  </si>
  <si>
    <t>5€</t>
  </si>
  <si>
    <t>20:51:53</t>
  </si>
  <si>
    <t>Keravan osasto Suomen Punainen Risti</t>
  </si>
  <si>
    <t>21:11:26</t>
  </si>
  <si>
    <t>50€</t>
  </si>
  <si>
    <t>21:19:25</t>
  </si>
  <si>
    <t>2018-09-11</t>
  </si>
  <si>
    <t>08:59:14</t>
  </si>
  <si>
    <t>12:24:18</t>
  </si>
  <si>
    <t>13:08:39</t>
  </si>
  <si>
    <t>14:38:46</t>
  </si>
  <si>
    <t>Keski-Espoon osasto Suomen Punainen Risti</t>
  </si>
  <si>
    <t>14:40:23</t>
  </si>
  <si>
    <t>2018-09-13</t>
  </si>
  <si>
    <t>20:25:49</t>
  </si>
  <si>
    <t>Järvenpään osasto Suomen Punainen Risti</t>
  </si>
  <si>
    <t>2018-09-14</t>
  </si>
  <si>
    <t>12:19:00</t>
  </si>
  <si>
    <t>12:21:51</t>
  </si>
  <si>
    <t>10€</t>
  </si>
  <si>
    <t>13:44:26</t>
  </si>
  <si>
    <t>15€</t>
  </si>
  <si>
    <t>13:48:21</t>
  </si>
  <si>
    <t>13:50:30</t>
  </si>
  <si>
    <t>2018-09-15</t>
  </si>
  <si>
    <t>19:38:19</t>
  </si>
  <si>
    <t>Länsi-Helsingin osasto Suomen Punainen Risti</t>
  </si>
  <si>
    <t>2018-09-17</t>
  </si>
  <si>
    <t>16:58:58</t>
  </si>
  <si>
    <t>2018-09-18</t>
  </si>
  <si>
    <t>18:07:39</t>
  </si>
  <si>
    <t>19:16:09</t>
  </si>
  <si>
    <t>2018-09-19</t>
  </si>
  <si>
    <t>10:33:36</t>
  </si>
  <si>
    <t>12:29:00</t>
  </si>
  <si>
    <t>16:24:14</t>
  </si>
  <si>
    <t>17:19:33</t>
  </si>
  <si>
    <t>21:04:07</t>
  </si>
  <si>
    <t>2018-09-20</t>
  </si>
  <si>
    <t>08:26:08</t>
  </si>
  <si>
    <t>SPR Keskustoimisto Nälkäpäivä-keräys</t>
  </si>
  <si>
    <t>08:34:32</t>
  </si>
  <si>
    <t>08:41:30</t>
  </si>
  <si>
    <t>08:45:43</t>
  </si>
  <si>
    <t>08:52:27</t>
  </si>
  <si>
    <t>09:04:11</t>
  </si>
  <si>
    <t>09:12:39</t>
  </si>
  <si>
    <t>09:36:19</t>
  </si>
  <si>
    <t>09:43:30</t>
  </si>
  <si>
    <t>09:56:06</t>
  </si>
  <si>
    <t>10:05:33</t>
  </si>
  <si>
    <t>10:08:06</t>
  </si>
  <si>
    <t>10:15:26</t>
  </si>
  <si>
    <t>10:16:23</t>
  </si>
  <si>
    <t>10:19:28</t>
  </si>
  <si>
    <t>10:25:36</t>
  </si>
  <si>
    <t>10:33:37</t>
  </si>
  <si>
    <t>10:36:38</t>
  </si>
  <si>
    <t>10:42:30</t>
  </si>
  <si>
    <t>10:47:24</t>
  </si>
  <si>
    <t>11:05:09</t>
  </si>
  <si>
    <t>11:12:15</t>
  </si>
  <si>
    <t>11:25:11</t>
  </si>
  <si>
    <t>11:25:51</t>
  </si>
  <si>
    <t>11:30:19</t>
  </si>
  <si>
    <t>11:38:18</t>
  </si>
  <si>
    <t>11:39:09</t>
  </si>
  <si>
    <t>11:40:04</t>
  </si>
  <si>
    <t>11:44:55</t>
  </si>
  <si>
    <t>11:47:57</t>
  </si>
  <si>
    <t>11:50:55</t>
  </si>
  <si>
    <t>11:54:25</t>
  </si>
  <si>
    <t>11:59:28</t>
  </si>
  <si>
    <t>12:23:00</t>
  </si>
  <si>
    <t>12:28:04</t>
  </si>
  <si>
    <t>12:32:00</t>
  </si>
  <si>
    <t>12:32:19</t>
  </si>
  <si>
    <t>12:35:18</t>
  </si>
  <si>
    <t>12:41:10</t>
  </si>
  <si>
    <t>12:51:38</t>
  </si>
  <si>
    <t>13:02:29</t>
  </si>
  <si>
    <t>13:05:22</t>
  </si>
  <si>
    <t>13:07:40</t>
  </si>
  <si>
    <t>13:12:59</t>
  </si>
  <si>
    <t>13:13:46</t>
  </si>
  <si>
    <t>13:17:40</t>
  </si>
  <si>
    <t>13:23:16</t>
  </si>
  <si>
    <t>13:28:03</t>
  </si>
  <si>
    <t>13:28:39</t>
  </si>
  <si>
    <t>13:29:19</t>
  </si>
  <si>
    <t>13:30:56</t>
  </si>
  <si>
    <t>13:38:36</t>
  </si>
  <si>
    <t>13:39:51</t>
  </si>
  <si>
    <t>13:41:03</t>
  </si>
  <si>
    <t>13:41:59</t>
  </si>
  <si>
    <t>13:45:30</t>
  </si>
  <si>
    <t>14:08:02</t>
  </si>
  <si>
    <t>14:14:43</t>
  </si>
  <si>
    <t>14:19:34</t>
  </si>
  <si>
    <t>14:20:20</t>
  </si>
  <si>
    <t>14:21:11</t>
  </si>
  <si>
    <t>14:54:30</t>
  </si>
  <si>
    <t>14:55:06</t>
  </si>
  <si>
    <t>14:59:33</t>
  </si>
  <si>
    <t>15:00:57</t>
  </si>
  <si>
    <t>Testiosasto 2 Testijärjestö 2</t>
  </si>
  <si>
    <t>15:08:33</t>
  </si>
  <si>
    <t>15:09:20</t>
  </si>
  <si>
    <t>15:21:55</t>
  </si>
  <si>
    <t>15:22:24</t>
  </si>
  <si>
    <t>15:25:42</t>
  </si>
  <si>
    <t>15:28:55</t>
  </si>
  <si>
    <t>15:31:50</t>
  </si>
  <si>
    <t>25€</t>
  </si>
  <si>
    <t>15:34:09</t>
  </si>
  <si>
    <t>15:52:59</t>
  </si>
  <si>
    <t>16:00:43</t>
  </si>
  <si>
    <t>16:02:10</t>
  </si>
  <si>
    <t>16:02:39</t>
  </si>
  <si>
    <t>16:09:02</t>
  </si>
  <si>
    <t>16:09:51</t>
  </si>
  <si>
    <t>16:15:54</t>
  </si>
  <si>
    <t>Korson osasto Suomen Punainen Risti</t>
  </si>
  <si>
    <t>16:22:59</t>
  </si>
  <si>
    <t>16:26:42</t>
  </si>
  <si>
    <t>16:27:16</t>
  </si>
  <si>
    <t>16:51:18</t>
  </si>
  <si>
    <t>17:09:53</t>
  </si>
  <si>
    <t>17:23:40</t>
  </si>
  <si>
    <t>17:30:28</t>
  </si>
  <si>
    <t>17:30:42</t>
  </si>
  <si>
    <t>17:35:01</t>
  </si>
  <si>
    <t>17:39:50</t>
  </si>
  <si>
    <t>17:41:08</t>
  </si>
  <si>
    <t>17:50:10</t>
  </si>
  <si>
    <t>18:03:20</t>
  </si>
  <si>
    <t>18:07:14</t>
  </si>
  <si>
    <t>18:11:29</t>
  </si>
  <si>
    <t>18:16:09</t>
  </si>
  <si>
    <t>18:16:28</t>
  </si>
  <si>
    <t>18:20:08</t>
  </si>
  <si>
    <t>18:30:24</t>
  </si>
  <si>
    <t>35€</t>
  </si>
  <si>
    <t>18:39:11</t>
  </si>
  <si>
    <t>18:40:17</t>
  </si>
  <si>
    <t>18:44:47</t>
  </si>
  <si>
    <t>18:48:19</t>
  </si>
  <si>
    <t>18:53:54</t>
  </si>
  <si>
    <t>18:54:41</t>
  </si>
  <si>
    <t>19:00:58</t>
  </si>
  <si>
    <t>19:03:00</t>
  </si>
  <si>
    <t>19:11:38</t>
  </si>
  <si>
    <t>19:17:24</t>
  </si>
  <si>
    <t>19:17:44</t>
  </si>
  <si>
    <t>19:29:14</t>
  </si>
  <si>
    <t>19:37:43</t>
  </si>
  <si>
    <t>19:39:44</t>
  </si>
  <si>
    <t>19:40:33</t>
  </si>
  <si>
    <t>19:41:26</t>
  </si>
  <si>
    <t>19:41:48</t>
  </si>
  <si>
    <t>19:48:50</t>
  </si>
  <si>
    <t>19:50:36</t>
  </si>
  <si>
    <t>19:51:03</t>
  </si>
  <si>
    <t>2018-09-21</t>
  </si>
  <si>
    <t>07:49:02</t>
  </si>
  <si>
    <t>07:53:15</t>
  </si>
  <si>
    <t>08:05:56</t>
  </si>
  <si>
    <t>08:08:54</t>
  </si>
  <si>
    <t>08:31:09</t>
  </si>
  <si>
    <t>08:33:57</t>
  </si>
  <si>
    <t>08:44:27</t>
  </si>
  <si>
    <t>08:58:44</t>
  </si>
  <si>
    <t>09:00:06</t>
  </si>
  <si>
    <t>09:02:19</t>
  </si>
  <si>
    <t>09:04:24</t>
  </si>
  <si>
    <t>09:20:54</t>
  </si>
  <si>
    <t>09:23:03</t>
  </si>
  <si>
    <t>09:28:56</t>
  </si>
  <si>
    <t>09:29:55</t>
  </si>
  <si>
    <t>09:32:38</t>
  </si>
  <si>
    <t>09:35:02</t>
  </si>
  <si>
    <t>09:36:21</t>
  </si>
  <si>
    <t>09:50:49</t>
  </si>
  <si>
    <t>09:52:06</t>
  </si>
  <si>
    <t>10:03:33</t>
  </si>
  <si>
    <t>10:18:33</t>
  </si>
  <si>
    <t>10:19:22</t>
  </si>
  <si>
    <t>10:19:40</t>
  </si>
  <si>
    <t>10:23:11</t>
  </si>
  <si>
    <t>10:27:45</t>
  </si>
  <si>
    <t>10:29:55</t>
  </si>
  <si>
    <t>10:46:27</t>
  </si>
  <si>
    <t>10:51:55</t>
  </si>
  <si>
    <t>10:54:18</t>
  </si>
  <si>
    <t>11:07:05</t>
  </si>
  <si>
    <t>11:11:15</t>
  </si>
  <si>
    <t>11:13:42</t>
  </si>
  <si>
    <t>11:18:24</t>
  </si>
  <si>
    <t>11:21:24</t>
  </si>
  <si>
    <t>11:29:07</t>
  </si>
  <si>
    <t>11:43:50</t>
  </si>
  <si>
    <t>11:47:43</t>
  </si>
  <si>
    <t>11:51:49</t>
  </si>
  <si>
    <t>12:02:55</t>
  </si>
  <si>
    <t>12:11:45</t>
  </si>
  <si>
    <t>12:20:44</t>
  </si>
  <si>
    <t>12:24:46</t>
  </si>
  <si>
    <t>12:27:29</t>
  </si>
  <si>
    <t>12:31:41</t>
  </si>
  <si>
    <t>12:41:07</t>
  </si>
  <si>
    <t>12:42:05</t>
  </si>
  <si>
    <t>12:46:14</t>
  </si>
  <si>
    <t>12:46:30</t>
  </si>
  <si>
    <t>12:50:00</t>
  </si>
  <si>
    <t>13:20:12</t>
  </si>
  <si>
    <t>13:24:18</t>
  </si>
  <si>
    <t>13:47:13</t>
  </si>
  <si>
    <t>13:55:34</t>
  </si>
  <si>
    <t>14:07:52</t>
  </si>
  <si>
    <t>14:15:29</t>
  </si>
  <si>
    <t>14:23:09</t>
  </si>
  <si>
    <t>14:27:59</t>
  </si>
  <si>
    <t>14:32:53</t>
  </si>
  <si>
    <t>14:52:16</t>
  </si>
  <si>
    <t>14:57:14</t>
  </si>
  <si>
    <t>15:00:21</t>
  </si>
  <si>
    <t>15:09:57</t>
  </si>
  <si>
    <t>15:16:44</t>
  </si>
  <si>
    <t>15:22:42</t>
  </si>
  <si>
    <t>15:24:25</t>
  </si>
  <si>
    <t>15:26:58</t>
  </si>
  <si>
    <t>15:33:34</t>
  </si>
  <si>
    <t>15:53:55</t>
  </si>
  <si>
    <t>15:55:50</t>
  </si>
  <si>
    <t>16:00:40</t>
  </si>
  <si>
    <t>16:12:03</t>
  </si>
  <si>
    <t>16:19:12</t>
  </si>
  <si>
    <t>16:19:17</t>
  </si>
  <si>
    <t>16:23:36</t>
  </si>
  <si>
    <t>16:27:12</t>
  </si>
  <si>
    <t>16:34:30</t>
  </si>
  <si>
    <t>16:41:17</t>
  </si>
  <si>
    <t>16:41:41</t>
  </si>
  <si>
    <t>16:45:25</t>
  </si>
  <si>
    <t>16:45:41</t>
  </si>
  <si>
    <t>16:49:37</t>
  </si>
  <si>
    <t>16:51:02</t>
  </si>
  <si>
    <t>16:53:35</t>
  </si>
  <si>
    <t>16:53:54</t>
  </si>
  <si>
    <t>17:02:08</t>
  </si>
  <si>
    <t>17:04:11</t>
  </si>
  <si>
    <t>17:14:49</t>
  </si>
  <si>
    <t>17:18:14</t>
  </si>
  <si>
    <t>17:29:08</t>
  </si>
  <si>
    <t>17:35:02</t>
  </si>
  <si>
    <t>17:38:53</t>
  </si>
  <si>
    <t>17:40:01</t>
  </si>
  <si>
    <t>17:40:52</t>
  </si>
  <si>
    <t>17:45:59</t>
  </si>
  <si>
    <t>17:46:08</t>
  </si>
  <si>
    <t>17:50:02</t>
  </si>
  <si>
    <t>17:54:04</t>
  </si>
  <si>
    <t>17:57:48</t>
  </si>
  <si>
    <t>18:04:54</t>
  </si>
  <si>
    <t>18:09:23</t>
  </si>
  <si>
    <t>18:12:04</t>
  </si>
  <si>
    <t>18:45:24</t>
  </si>
  <si>
    <t>18:48:37</t>
  </si>
  <si>
    <t>18:52:31</t>
  </si>
  <si>
    <t>Hyvinkään osasto Suomen Punainen Risti</t>
  </si>
  <si>
    <t>18:58:53</t>
  </si>
  <si>
    <t>19:07:55</t>
  </si>
  <si>
    <t>19:16:05</t>
  </si>
  <si>
    <t>19:26:01</t>
  </si>
  <si>
    <t>19:31:54</t>
  </si>
  <si>
    <t>19:32:37</t>
  </si>
  <si>
    <t>19:42:29</t>
  </si>
  <si>
    <t>19:43:47</t>
  </si>
  <si>
    <t>19:48:48</t>
  </si>
  <si>
    <t>19:52:47</t>
  </si>
  <si>
    <t>2018-09-22</t>
  </si>
  <si>
    <t>09:07:57</t>
  </si>
  <si>
    <t>09:37:44</t>
  </si>
  <si>
    <t>09:49:51</t>
  </si>
  <si>
    <t>09:53:48</t>
  </si>
  <si>
    <t>09:54:27</t>
  </si>
  <si>
    <t>10:05:08</t>
  </si>
  <si>
    <t>10:17:10</t>
  </si>
  <si>
    <t>10:24:14</t>
  </si>
  <si>
    <t>10:25:55</t>
  </si>
  <si>
    <t>10:30:20</t>
  </si>
  <si>
    <t>10:37:05</t>
  </si>
  <si>
    <t>10:39:04</t>
  </si>
  <si>
    <t>10:44:55</t>
  </si>
  <si>
    <t>10:52:35</t>
  </si>
  <si>
    <t>11:00:10</t>
  </si>
  <si>
    <t>11:01:01</t>
  </si>
  <si>
    <t>11:06:52</t>
  </si>
  <si>
    <t>11:14:15</t>
  </si>
  <si>
    <t>11:19:08</t>
  </si>
  <si>
    <t>11:38:49</t>
  </si>
  <si>
    <t>11:41:32</t>
  </si>
  <si>
    <t>Tipit</t>
  </si>
  <si>
    <t>11:42:03</t>
  </si>
  <si>
    <t>11:54:17</t>
  </si>
  <si>
    <t>11:55:01</t>
  </si>
  <si>
    <t>12:03:56</t>
  </si>
  <si>
    <t>12:04:14</t>
  </si>
  <si>
    <t>12:11:53</t>
  </si>
  <si>
    <t>12:15:46</t>
  </si>
  <si>
    <t>12:19:41</t>
  </si>
  <si>
    <t>12:34:22</t>
  </si>
  <si>
    <t>12:36:24</t>
  </si>
  <si>
    <t>12:38:03</t>
  </si>
  <si>
    <t>12:42:17</t>
  </si>
  <si>
    <t>12:42:40</t>
  </si>
  <si>
    <t>12:52:07</t>
  </si>
  <si>
    <t>12:52:17</t>
  </si>
  <si>
    <t>12:52:34</t>
  </si>
  <si>
    <t>12:59:44</t>
  </si>
  <si>
    <t>13:01:26</t>
  </si>
  <si>
    <t>13:05:37</t>
  </si>
  <si>
    <t>13:09:20</t>
  </si>
  <si>
    <t>13:15:20</t>
  </si>
  <si>
    <t>13:17:44</t>
  </si>
  <si>
    <t>13:18:08</t>
  </si>
  <si>
    <t>13:31:19</t>
  </si>
  <si>
    <t>13:35:04</t>
  </si>
  <si>
    <t>13:44:04</t>
  </si>
  <si>
    <t>13:45:52</t>
  </si>
  <si>
    <t>13:54:35</t>
  </si>
  <si>
    <t>13:59:37</t>
  </si>
  <si>
    <t>14:40:59</t>
  </si>
  <si>
    <t>14:43:25</t>
  </si>
  <si>
    <t>14:53:46</t>
  </si>
  <si>
    <t>15:16:19</t>
  </si>
  <si>
    <t>15:21:48</t>
  </si>
  <si>
    <t>15:31:26</t>
  </si>
  <si>
    <t>15:34:32</t>
  </si>
  <si>
    <t>15:39:18</t>
  </si>
  <si>
    <t>15:40:37</t>
  </si>
  <si>
    <t>15:56:51</t>
  </si>
  <si>
    <t>16:04:52</t>
  </si>
  <si>
    <t>16:05:53</t>
  </si>
  <si>
    <t>16:08:54</t>
  </si>
  <si>
    <t>16:16:24</t>
  </si>
  <si>
    <t>16:23:01</t>
  </si>
  <si>
    <t>16:23:53</t>
  </si>
  <si>
    <t>16:24:01</t>
  </si>
  <si>
    <t>16:24:52</t>
  </si>
  <si>
    <t>16:29:04</t>
  </si>
  <si>
    <t>16:29:15</t>
  </si>
  <si>
    <t>16:30:49</t>
  </si>
  <si>
    <t>16:32:21</t>
  </si>
  <si>
    <t>16:36:18</t>
  </si>
  <si>
    <t>16:37:16</t>
  </si>
  <si>
    <t>16:43:28</t>
  </si>
  <si>
    <t>16:49:04</t>
  </si>
  <si>
    <t>16:53:03</t>
  </si>
  <si>
    <t>16:58:48</t>
  </si>
  <si>
    <t>17:43:17</t>
  </si>
  <si>
    <t>17:44:16</t>
  </si>
  <si>
    <t>17:45:35</t>
  </si>
  <si>
    <t>17:57:36</t>
  </si>
  <si>
    <t>17:57:59</t>
  </si>
  <si>
    <t>17:58:31</t>
  </si>
  <si>
    <t>17:59:54</t>
  </si>
  <si>
    <t>18:17:18</t>
  </si>
  <si>
    <t>18:26:54</t>
  </si>
  <si>
    <t>iZettle-lahjoitukset</t>
  </si>
  <si>
    <t>09:36:58</t>
  </si>
  <si>
    <t>Nokian osasto Suomen Punainen Risti</t>
  </si>
  <si>
    <t>09:54:54</t>
  </si>
  <si>
    <t>09:56:34</t>
  </si>
  <si>
    <t>Tampereen osasto Suomen Punainen Risti</t>
  </si>
  <si>
    <t>09:30:58</t>
  </si>
  <si>
    <t>10:41:51</t>
  </si>
  <si>
    <t>10:57:00</t>
  </si>
  <si>
    <t>11:08:46</t>
  </si>
  <si>
    <t>11:19:01</t>
  </si>
  <si>
    <t>11:20:13</t>
  </si>
  <si>
    <t>11:25:13</t>
  </si>
  <si>
    <t>11:25:44</t>
  </si>
  <si>
    <t>11:32:13</t>
  </si>
  <si>
    <t>11:33:17</t>
  </si>
  <si>
    <t>11:36:43</t>
  </si>
  <si>
    <t>11:41:52</t>
  </si>
  <si>
    <t>11:48:45</t>
  </si>
  <si>
    <t>11:49:23</t>
  </si>
  <si>
    <t>11:53:51</t>
  </si>
  <si>
    <t>11:54:13</t>
  </si>
  <si>
    <t>12:03:19</t>
  </si>
  <si>
    <t>12:04:25</t>
  </si>
  <si>
    <t>13:38:15</t>
  </si>
  <si>
    <t>13:41:54</t>
  </si>
  <si>
    <t>13:42:47</t>
  </si>
  <si>
    <t>13:45:05</t>
  </si>
  <si>
    <t>13:45:24</t>
  </si>
  <si>
    <t>14:00:01</t>
  </si>
  <si>
    <t>14:06:05</t>
  </si>
  <si>
    <t>14:10:01</t>
  </si>
  <si>
    <t>14:10:26</t>
  </si>
  <si>
    <t>16:26:00</t>
  </si>
  <si>
    <t>Kangasalan osasto Suomen Punainen Risti</t>
  </si>
  <si>
    <t>11:01:00</t>
  </si>
  <si>
    <t>16:18:03</t>
  </si>
  <si>
    <t>17:30:38</t>
  </si>
  <si>
    <t>17:32:15</t>
  </si>
  <si>
    <t>17:49:53</t>
  </si>
  <si>
    <t>17:51:42</t>
  </si>
  <si>
    <t>22:00:04</t>
  </si>
  <si>
    <t>Hirvensalmen osasto Suomen Punainen Risti</t>
  </si>
  <si>
    <t>22:01:08</t>
  </si>
  <si>
    <t>Kuusankosken osasto Suomen Punainen Risti</t>
  </si>
  <si>
    <t>22:03:38</t>
  </si>
  <si>
    <t>08:39:20</t>
  </si>
  <si>
    <t>08:51:20</t>
  </si>
  <si>
    <t>08:52:32</t>
  </si>
  <si>
    <t>10:50:18</t>
  </si>
  <si>
    <t>12:03:32</t>
  </si>
  <si>
    <t>Kaakkois-Suomen piiri Suomen Punainen Risti</t>
  </si>
  <si>
    <t>12:13:55</t>
  </si>
  <si>
    <t>Savonlinnan osasto Suomen Punainen Risti</t>
  </si>
  <si>
    <t>12:16:36</t>
  </si>
  <si>
    <t>12:18:00</t>
  </si>
  <si>
    <t>12:18:55</t>
  </si>
  <si>
    <t>09:23:43</t>
  </si>
  <si>
    <t>09:37:12</t>
  </si>
  <si>
    <t>11:40:20</t>
  </si>
  <si>
    <t>14:39:55</t>
  </si>
  <si>
    <t>15:28:21</t>
  </si>
  <si>
    <t>16:03:35</t>
  </si>
  <si>
    <t>10:24:09</t>
  </si>
  <si>
    <t>11:48:02</t>
  </si>
  <si>
    <t>11:49:22</t>
  </si>
  <si>
    <t>12:12:11</t>
  </si>
  <si>
    <t>12:57:29</t>
  </si>
  <si>
    <t>13:37:31</t>
  </si>
  <si>
    <t>13:53:46</t>
  </si>
  <si>
    <t>20:35:54</t>
  </si>
  <si>
    <t>20:36:32</t>
  </si>
  <si>
    <t>20:42:48</t>
  </si>
  <si>
    <t>13:00:20</t>
  </si>
  <si>
    <t>Länsi-Suomen piiri Suomen Punainen Risti</t>
  </si>
  <si>
    <t>13:00:58</t>
  </si>
  <si>
    <t>13:02:22</t>
  </si>
  <si>
    <t>17:09:21</t>
  </si>
  <si>
    <t>17:14:06</t>
  </si>
  <si>
    <t>17:27:35</t>
  </si>
  <si>
    <t>17:40:45</t>
  </si>
  <si>
    <t>17:53:48</t>
  </si>
  <si>
    <t>17:57:15</t>
  </si>
  <si>
    <t>17:59:23</t>
  </si>
  <si>
    <t>18:01:06</t>
  </si>
  <si>
    <t>18:02:49</t>
  </si>
  <si>
    <t>18:05:41</t>
  </si>
  <si>
    <t>18:11:36</t>
  </si>
  <si>
    <t>18:11:52</t>
  </si>
  <si>
    <t>18:12:55</t>
  </si>
  <si>
    <t>18:30:07</t>
  </si>
  <si>
    <t>18:34:59</t>
  </si>
  <si>
    <t>09:48:52</t>
  </si>
  <si>
    <t>Oulun osasto Suomen Punainen Risti</t>
  </si>
  <si>
    <t>18:11:10</t>
  </si>
  <si>
    <t>Haukiputaan osasto Suomen Punainen Risti</t>
  </si>
  <si>
    <t>18:14:57</t>
  </si>
  <si>
    <t>10:22:40</t>
  </si>
  <si>
    <t>Osastokohtaiset Mobilepay-lahjoitukset</t>
  </si>
  <si>
    <t>20:02:01</t>
  </si>
  <si>
    <t>Kuopion osasto Suomen Punainen Risti</t>
  </si>
  <si>
    <t>10:40:58</t>
  </si>
  <si>
    <t>11:12:17</t>
  </si>
  <si>
    <t>11:35:05</t>
  </si>
  <si>
    <t>12:07:59</t>
  </si>
  <si>
    <t>13:15:57</t>
  </si>
  <si>
    <t>13:45:51</t>
  </si>
  <si>
    <t>20:20:25</t>
  </si>
  <si>
    <t>Kaarina-Piikkiön osasto Suomen Punainen Risti</t>
  </si>
  <si>
    <t>12:26:57</t>
  </si>
  <si>
    <t>13:07:31</t>
  </si>
  <si>
    <t>Osastokohtaiset MobilePay-numerot</t>
  </si>
  <si>
    <t>11:03:16</t>
  </si>
  <si>
    <t>Åbo svenska avdelning Finlands Röda Kors</t>
  </si>
  <si>
    <t>10:35:44</t>
  </si>
  <si>
    <t>Pargas avdelning Finlands Röda Kors</t>
  </si>
  <si>
    <t>16:00:18</t>
  </si>
  <si>
    <t>19:35:59</t>
  </si>
  <si>
    <t>13:59:25</t>
  </si>
  <si>
    <t>14:50:36</t>
  </si>
  <si>
    <t>11:46:32</t>
  </si>
  <si>
    <t>11:54:10</t>
  </si>
  <si>
    <t>12:32:42</t>
  </si>
  <si>
    <t>14:40:26</t>
  </si>
  <si>
    <t>14:51:54</t>
  </si>
  <si>
    <t>11:28:20</t>
  </si>
  <si>
    <t>13:52:32</t>
  </si>
  <si>
    <t>SPR Länsi-Vantaan osasto</t>
  </si>
  <si>
    <t>SPR Länsi-Vantaan os</t>
  </si>
  <si>
    <t>FRK Borgå avdelning-SPR Porvoon osasto</t>
  </si>
  <si>
    <t>FRK Borgå avdelning-</t>
  </si>
  <si>
    <t>FRK Grankulla avdelning-SPR Kauniaisten osasto</t>
  </si>
  <si>
    <t>FRK Grankulla avdeln</t>
  </si>
  <si>
    <t>SPR Lounais-Espoon osasto</t>
  </si>
  <si>
    <t>SPR Lounais-Espoon o</t>
  </si>
  <si>
    <t>SPR Rajamäen osasto</t>
  </si>
  <si>
    <t>SPR Tapiolan osasto</t>
  </si>
  <si>
    <t>SPR Länsi-Helsingin osasto</t>
  </si>
  <si>
    <t>SPR Länsi-Helsingin</t>
  </si>
  <si>
    <t>SPR Klaukkala-Lepsämän osasto</t>
  </si>
  <si>
    <t>SPR Klaukkala-Lepsäm</t>
  </si>
  <si>
    <t>Vanttilan koulu</t>
  </si>
  <si>
    <t>Helsinge skola</t>
  </si>
  <si>
    <t>SPR Tikkurilan osast</t>
  </si>
  <si>
    <t>SPR Tikkurilan osasto</t>
  </si>
  <si>
    <t>Harjun koulu</t>
  </si>
  <si>
    <t>SPR Orimattilan osasto</t>
  </si>
  <si>
    <t>SPR Orimattilan osas</t>
  </si>
  <si>
    <t>SPR Akaan osasto</t>
  </si>
  <si>
    <t>Harjun koulu Tampere</t>
  </si>
  <si>
    <t>SPR Juupajoen osasto</t>
  </si>
  <si>
    <t>SPR Ylöjärven osasto</t>
  </si>
  <si>
    <t>Hämeen piiri</t>
  </si>
  <si>
    <t>SPR Valkeakosken osasto</t>
  </si>
  <si>
    <t>SPR Valkeakosken osa</t>
  </si>
  <si>
    <t>Kärkölän Yhtenäiskoulu, Opintien toimipiste</t>
  </si>
  <si>
    <t>SPR Kärkölän osasto</t>
  </si>
  <si>
    <t>SPR Jokioisten osasto</t>
  </si>
  <si>
    <t>SPR Jokioisten osast</t>
  </si>
  <si>
    <t>Nokia-Viholan koulu</t>
  </si>
  <si>
    <t>SPR Nokian osasto</t>
  </si>
  <si>
    <t>SPR Hollolan osasto</t>
  </si>
  <si>
    <t>SPR Kuhmoisten osasto</t>
  </si>
  <si>
    <t>SPR Kuhmoisten osast</t>
  </si>
  <si>
    <t>SPR Mäntän osasto</t>
  </si>
  <si>
    <t>SPR Nastolan osasto</t>
  </si>
  <si>
    <t>SPR Kalvolan osasto</t>
  </si>
  <si>
    <t>SPR Riihimäen osasto</t>
  </si>
  <si>
    <t>SPR Tammelan osasto</t>
  </si>
  <si>
    <t>Kirkkoharjun koulu</t>
  </si>
  <si>
    <t>SPR Kangasalan osast</t>
  </si>
  <si>
    <t>SPR Hattulan osasto</t>
  </si>
  <si>
    <t>SPR Ydin-Hämeen osasto</t>
  </si>
  <si>
    <t>SPR Ydin-Hämeen osas</t>
  </si>
  <si>
    <t>SPR Hartolan osasto</t>
  </si>
  <si>
    <t>SPR Miehikkälän osasto</t>
  </si>
  <si>
    <t>SPR Miehikkälän osas</t>
  </si>
  <si>
    <t>SPR Savitaipaleen osasto</t>
  </si>
  <si>
    <t>SPR Savitaipaleen os</t>
  </si>
  <si>
    <t>SPR Kerimäen osasto</t>
  </si>
  <si>
    <t>SPR Kotkan osasto</t>
  </si>
  <si>
    <t>SPR Kouvolan osasto</t>
  </si>
  <si>
    <t>SPR Parikkalan osasto</t>
  </si>
  <si>
    <t>SPR Parikkalan osast</t>
  </si>
  <si>
    <t>SPR Kangasniemen osasto</t>
  </si>
  <si>
    <t>SPR Kangasniemen osa</t>
  </si>
  <si>
    <t>SPR Lappeenrannan osasto</t>
  </si>
  <si>
    <t>SPR Lappeenrannan os</t>
  </si>
  <si>
    <t>SPR Haminan osasto</t>
  </si>
  <si>
    <t>SPR Imatran osasto</t>
  </si>
  <si>
    <t>SPR Mäntyharjun osasto</t>
  </si>
  <si>
    <t>SPR Mäntyharjun osas</t>
  </si>
  <si>
    <t>SPR Enonkosken osasto</t>
  </si>
  <si>
    <t>SPR Enonkosken osast</t>
  </si>
  <si>
    <t>SPR Enontekiön osasto</t>
  </si>
  <si>
    <t>SPR Enontekiön osast</t>
  </si>
  <si>
    <t>Syväkankaan koulu</t>
  </si>
  <si>
    <t>SPR Tornion osasto</t>
  </si>
  <si>
    <t>SPR Simon osasto</t>
  </si>
  <si>
    <t>SPR Kittilän osasto</t>
  </si>
  <si>
    <t>SPR Pellon osasto</t>
  </si>
  <si>
    <t>SPR Inarin osasto</t>
  </si>
  <si>
    <t>SPR Lievestuoreen osasto</t>
  </si>
  <si>
    <t>SPR Lievestuoreen os</t>
  </si>
  <si>
    <t>SPR Evijärven osasto</t>
  </si>
  <si>
    <t>Lucina Hagmanin koulu</t>
  </si>
  <si>
    <t>SPR Kokkolan osasto</t>
  </si>
  <si>
    <t>Marttilan koulu</t>
  </si>
  <si>
    <t>SPR Karstulan osasto</t>
  </si>
  <si>
    <t>SPR Kaskisten osasto</t>
  </si>
  <si>
    <t>SPR Lehtimäen osasto</t>
  </si>
  <si>
    <t>SPR Vimpelin osasto</t>
  </si>
  <si>
    <t>Vetelin yläkoulu</t>
  </si>
  <si>
    <t>SPR Kaustisen osasto</t>
  </si>
  <si>
    <t>SPR Isojoen osasto</t>
  </si>
  <si>
    <t>SPR Konneveden osasto</t>
  </si>
  <si>
    <t>SPR Konneveden osast</t>
  </si>
  <si>
    <t>Törnävän koulu</t>
  </si>
  <si>
    <t>SPR Ylistaron osasto</t>
  </si>
  <si>
    <t>Niemisjärven koulu</t>
  </si>
  <si>
    <t>SPR Hankasalmen osas</t>
  </si>
  <si>
    <t>SPR Vähäkyrön osasto</t>
  </si>
  <si>
    <t>SPR Haapamäki-Pihlajaveden osasto</t>
  </si>
  <si>
    <t>SPR Haapamäki-Pihlaj</t>
  </si>
  <si>
    <t>SPR Korpilahden osasto</t>
  </si>
  <si>
    <t>SPR Korpilahden osas</t>
  </si>
  <si>
    <t>SPR Ilmajoen osasto</t>
  </si>
  <si>
    <t>SPR Jämsän osasto</t>
  </si>
  <si>
    <t>SPR Jämsänkosken osasto</t>
  </si>
  <si>
    <t>SPR Jämsänkosken osa</t>
  </si>
  <si>
    <t>SPR Haapajärven osasto</t>
  </si>
  <si>
    <t>SPR Haapajärven osas</t>
  </si>
  <si>
    <t>SPR Haapaveden osasto</t>
  </si>
  <si>
    <t>SPR Haapaveden osast</t>
  </si>
  <si>
    <t>SPR Pyhäjärven osasto</t>
  </si>
  <si>
    <t>SPR Pyhäjärven osast</t>
  </si>
  <si>
    <t>SPR Hyrynsalmen osasto</t>
  </si>
  <si>
    <t>SPR Hyrynsalmen osas</t>
  </si>
  <si>
    <t>SPR Kajaanin osasto</t>
  </si>
  <si>
    <t>Kirkonkylän yhtenäiskoulu</t>
  </si>
  <si>
    <t>SPR Kempeleen osasto</t>
  </si>
  <si>
    <t>SPR Siikajoen osasto</t>
  </si>
  <si>
    <t>SPR Vaalan osasto</t>
  </si>
  <si>
    <t>SPR Punkalaitumen osasto</t>
  </si>
  <si>
    <t>SPR Punkalaitumen os</t>
  </si>
  <si>
    <t>SPR Vammalan osasto</t>
  </si>
  <si>
    <t>SPR Kokemäen osasto</t>
  </si>
  <si>
    <t>SPR Säkylän osasto</t>
  </si>
  <si>
    <t>SPR Lapin osasto</t>
  </si>
  <si>
    <t>SPR Ikaalisten osasto</t>
  </si>
  <si>
    <t>SPR Ikaalisten osast</t>
  </si>
  <si>
    <t>SPR Nakkilan osasto</t>
  </si>
  <si>
    <t>SPR Mouhijärven osasto</t>
  </si>
  <si>
    <t>SPR Mouhijärven osas</t>
  </si>
  <si>
    <t>SPR Vesannon osasto</t>
  </si>
  <si>
    <t>SPR Juuan osasto</t>
  </si>
  <si>
    <t>SPR Liperin osasto</t>
  </si>
  <si>
    <t>SPR Rautalammin osasto</t>
  </si>
  <si>
    <t>SPR Rautalammin osas</t>
  </si>
  <si>
    <t>SPR Vieremän osasto</t>
  </si>
  <si>
    <t>SPR Kiihtelysvaaran osasto</t>
  </si>
  <si>
    <t>SPR Kiihtelysvaaran</t>
  </si>
  <si>
    <t>SPR Tohmajärven osasto</t>
  </si>
  <si>
    <t>SPR Tohmajärven osas</t>
  </si>
  <si>
    <t>SPR Uimaharjun osasto</t>
  </si>
  <si>
    <t>SPR Uimaharjun osast</t>
  </si>
  <si>
    <t>SPR Tuupovaaran osasto</t>
  </si>
  <si>
    <t>SPR Tuupovaaran osas</t>
  </si>
  <si>
    <t>SPR Polvijärven osasto</t>
  </si>
  <si>
    <t>SPR Polvijärven osas</t>
  </si>
  <si>
    <t>SPR Liedon osasto</t>
  </si>
  <si>
    <t>SPR Paimion osasto</t>
  </si>
  <si>
    <t>SPR Taivassalon osasto</t>
  </si>
  <si>
    <t>SPR Taivassalon osas</t>
  </si>
  <si>
    <t>SPR Kosken osasto</t>
  </si>
  <si>
    <t>SPR Kustavin osasto</t>
  </si>
  <si>
    <t>SPR Laitilan osasto</t>
  </si>
  <si>
    <t>SPR Somerniemen osasto</t>
  </si>
  <si>
    <t>SPR Somerniemen osas</t>
  </si>
  <si>
    <t>SPR Sauvo-Karunan osasto</t>
  </si>
  <si>
    <t>SPR Sauvo-Karunan os</t>
  </si>
  <si>
    <t>SPR Kakskerran osasto</t>
  </si>
  <si>
    <t>SPR Kakskerran osast</t>
  </si>
  <si>
    <t>SPR Kiikalan osasto</t>
  </si>
  <si>
    <t>SPR Maaria-Paattisten osasto</t>
  </si>
  <si>
    <t>SPR Maaria-Paattiste</t>
  </si>
  <si>
    <t>SPR Naantalin osasto</t>
  </si>
  <si>
    <t>SPR Halikon osasto</t>
  </si>
  <si>
    <t>SPR Salon osasto</t>
  </si>
  <si>
    <t>SPR Aurajoen osasto</t>
  </si>
  <si>
    <t>FRK Iniö avdelning</t>
  </si>
  <si>
    <t>FRK Kimito avdelning-SPR Kemiön osasto</t>
  </si>
  <si>
    <t>FRK Kimito avdelning</t>
  </si>
  <si>
    <t>FRK Kökar avdelning</t>
  </si>
  <si>
    <t>FRK Sund avdelning</t>
  </si>
  <si>
    <t>FRK Purmo avdelning</t>
  </si>
  <si>
    <t>Vikinga skola</t>
  </si>
  <si>
    <t>FRK Vasa svenska avd</t>
  </si>
  <si>
    <t>FRK Gamla Vasa svenska avdelning</t>
  </si>
  <si>
    <t>FRK Gamla Vasa svens</t>
  </si>
  <si>
    <t>FRK Vasa svenska avdelning</t>
  </si>
  <si>
    <t>FRK Solf avdelning</t>
  </si>
  <si>
    <t>FRK Gamlakarleby svenska avdelning</t>
  </si>
  <si>
    <t>FRK Gamlakarleby sve</t>
  </si>
  <si>
    <t>Viitteettömät tilitykset</t>
  </si>
  <si>
    <t>FRK Kyrkslätt svensk</t>
  </si>
  <si>
    <t>Frk Kyrkslätt Sv Avdelning, Birgitta Riska</t>
  </si>
  <si>
    <t>ATMtalletus/Otto, 40100 TAMMELANTIE 8 KARKKILA</t>
  </si>
  <si>
    <t>OP-PALV RAHAHUOL LOOMIS VANTAA, SetelitilitysSetel</t>
  </si>
  <si>
    <t>ATMtalletus/Otto, 40070 SILTAKATU 11 ESPOO2197</t>
  </si>
  <si>
    <t>SPR Kirkkonummen-Siu</t>
  </si>
  <si>
    <t>ATMtalletus/Otto, 40089 ASEMANKULMA 2 KIRKKONUMMI</t>
  </si>
  <si>
    <t>ATMtalletus/Otto, 40154 SILTASAARENKATU 12 HELSINK</t>
  </si>
  <si>
    <t>Kuvaus</t>
  </si>
  <si>
    <t>Viitteettömät lahjoitukset</t>
  </si>
  <si>
    <t>SPR Aitoon osasto</t>
  </si>
  <si>
    <t>SPR N AITOON OSASTO, SPR AITOON OSASTON NÄLKÄPÄIVÄ</t>
  </si>
  <si>
    <t>ATMtalletus/Otto, 40108 KUKKARONIEMENTIE 3 PIEKSÄM</t>
  </si>
  <si>
    <t>OP-PALV RAHAHUOL LOOMIS KOUVOL, KolikkotilitysSete</t>
  </si>
  <si>
    <t>OP-PALV RAHAHUOL LOOMIS KOUVOL, SetelitilitysSetel</t>
  </si>
  <si>
    <t>Nordea 25.7</t>
  </si>
  <si>
    <t>Nordea 19.9</t>
  </si>
  <si>
    <t>SPR HÄRMÄIN OSASTO, HÄRMÄIN OSASTO 451021547418</t>
  </si>
  <si>
    <t>SPR Laihian osasto</t>
  </si>
  <si>
    <t>SPR:N LAIHIAN OSASTO, Nälkäpäiväkeräys Laihian osa</t>
  </si>
  <si>
    <t>SPR Kivijärven osast</t>
  </si>
  <si>
    <t>SPR KIVIJÄRVEN OSASTO, NÄLKÄPÄIVÄ 21.9.2018/KIVIJÄ</t>
  </si>
  <si>
    <t>SPR KIVIJÄRVEN OSASTO, 21.9.2018 NÄLKÄPÄIVÄ/KIVIJÄ</t>
  </si>
  <si>
    <t>SPR Tikkalan osasto</t>
  </si>
  <si>
    <t>SPR TIKKALAN OSASTO, SaKa Tikkala näpä</t>
  </si>
  <si>
    <t>OP-PALV RAHAHUOL AVARN OULU, SetelitilitysSetelit</t>
  </si>
  <si>
    <t>SPR Pielaveden osast</t>
  </si>
  <si>
    <t>SPR Pielavesi, 451021550324 SPR Pielavesi</t>
  </si>
  <si>
    <t>SPR Kaavin osasto</t>
  </si>
  <si>
    <t>ATMtalletus/Otto, 40042 PUIJONKATU 25 KUOPIO</t>
  </si>
  <si>
    <t>SPR Lapinlahden osas</t>
  </si>
  <si>
    <t>KÄTEISPANO, SPR Lapinlahden osasto / Nälkäpäiväker</t>
  </si>
  <si>
    <t>SPR Tervon osasto</t>
  </si>
  <si>
    <t>spr tervon osasto, 421021551611, SPR TERVON OSASTO</t>
  </si>
  <si>
    <t>Viitteettömät panot</t>
  </si>
  <si>
    <t>SPR Vahto-Ruskon osa</t>
  </si>
  <si>
    <t>ATMtalletus/Otto, 40044 MAARIANKATU 4 TURKU</t>
  </si>
  <si>
    <t>ROSENQVIST ANNA-LISA, FRK Hitis avd Hungerdagen 20</t>
  </si>
  <si>
    <t>SÖDERSTRÖM JAN, Hitis avdelning</t>
  </si>
  <si>
    <t>Yhteensä</t>
  </si>
  <si>
    <t>FRK Sibbo avdelning-SPR Sipoon osasto</t>
  </si>
  <si>
    <t>FRK Sibbo avdelning-</t>
  </si>
  <si>
    <t>Askolan koulu</t>
  </si>
  <si>
    <t>Nummen yhtenäiskoulu</t>
  </si>
  <si>
    <t>Lohjan Yhteislyseon lukio</t>
  </si>
  <si>
    <t>FRK Ingå avdelning</t>
  </si>
  <si>
    <t>SPR Etelä-Lohjan osasto-FRK Syd-Lojo avdelning</t>
  </si>
  <si>
    <t>SPR Etelä-Lohjan osa</t>
  </si>
  <si>
    <t>SPR Mäntsälän osasto</t>
  </si>
  <si>
    <t>FRK Karis-Pojo avdelning-SPR Karjaan-Pohjan osasto</t>
  </si>
  <si>
    <t>FRK Karis-Pojo avdel</t>
  </si>
  <si>
    <t>SPR Padasjoen osasto</t>
  </si>
  <si>
    <t>SPR Vilppulan osasto</t>
  </si>
  <si>
    <t>Kaukajärven koulu</t>
  </si>
  <si>
    <t>SPR Janakkalan osasto</t>
  </si>
  <si>
    <t>SPR Janakkalan osast</t>
  </si>
  <si>
    <t>SPR Oriveden osasto</t>
  </si>
  <si>
    <t>SPR Asikkalan osasto</t>
  </si>
  <si>
    <t>SPR Viljakkalan osasto</t>
  </si>
  <si>
    <t>SPR Viljakkalan osas</t>
  </si>
  <si>
    <t>SPR Ypäjän osasto</t>
  </si>
  <si>
    <t>SPR Punkaharjun osasto</t>
  </si>
  <si>
    <t>SPR Punkaharjun osas</t>
  </si>
  <si>
    <t>Taavetin koulu</t>
  </si>
  <si>
    <t>SPR Luumäen osasto</t>
  </si>
  <si>
    <t>SPR Kemijärven osasto</t>
  </si>
  <si>
    <t>SPR Kemijärven osast</t>
  </si>
  <si>
    <t>SPR Pelkosenniemen-Savukosken osasto</t>
  </si>
  <si>
    <t>SPR Pelkosenniemen-S</t>
  </si>
  <si>
    <t>SPR Kolarin osasto</t>
  </si>
  <si>
    <t>SPR Teuvan osasto</t>
  </si>
  <si>
    <t>SPR Laukaan osasto</t>
  </si>
  <si>
    <t>SPR Muuramen osasto</t>
  </si>
  <si>
    <t>Seinäjoen Yhteiskoulu</t>
  </si>
  <si>
    <t>SPR Vaasa suom. osasto</t>
  </si>
  <si>
    <t>SPR Vaasa suom. osas</t>
  </si>
  <si>
    <t>SPR Kyyjärven osasto</t>
  </si>
  <si>
    <t>SPR Pihtiputaan osasto</t>
  </si>
  <si>
    <t>SPR Pihtiputaan osas</t>
  </si>
  <si>
    <t>SPR Leivonmäen osasto</t>
  </si>
  <si>
    <t>SPR Leivonmäen osast</t>
  </si>
  <si>
    <t>SPR Kannuksen osasto</t>
  </si>
  <si>
    <t>SPR Nivalan osasto</t>
  </si>
  <si>
    <t>Tikkalan koulu</t>
  </si>
  <si>
    <t>SPR Raahen osasto</t>
  </si>
  <si>
    <t>SPR Oulunsalon osasto</t>
  </si>
  <si>
    <t>SPR Oulunsalon osast</t>
  </si>
  <si>
    <t>SPR Muhoksen osasto</t>
  </si>
  <si>
    <t>SPR Kärsämäen osasto</t>
  </si>
  <si>
    <t>SPR Kiimingin osasto</t>
  </si>
  <si>
    <t>SPR Tyrnävän osasto</t>
  </si>
  <si>
    <t>SPR Luvian osasto</t>
  </si>
  <si>
    <t>SPR Euran osasto</t>
  </si>
  <si>
    <t>SPR Merikarvian osasto</t>
  </si>
  <si>
    <t>SPR Merikarvian osas</t>
  </si>
  <si>
    <t>SPR Noormarkun osasto</t>
  </si>
  <si>
    <t>SPR Noormarkun osast</t>
  </si>
  <si>
    <t>SPR Kankaanpään osasto</t>
  </si>
  <si>
    <t>SPR Kankaanpään osas</t>
  </si>
  <si>
    <t>SPR Varpaisjärven osasto</t>
  </si>
  <si>
    <t>SPR Varpaisjärven os</t>
  </si>
  <si>
    <t>SPR Ahmovaaran osasto</t>
  </si>
  <si>
    <t>SPR Ahmovaaran osast</t>
  </si>
  <si>
    <t>SPR Airakselan osasto</t>
  </si>
  <si>
    <t>SPR Airakselan osast</t>
  </si>
  <si>
    <t>Kallaveden lukio - Kuopion aikuislukio</t>
  </si>
  <si>
    <t>SPR Kuopion osasto</t>
  </si>
  <si>
    <t>SPR Heinäveden osasto</t>
  </si>
  <si>
    <t>SPR Heinäveden osast</t>
  </si>
  <si>
    <t>SPR Pyhärannan osasto</t>
  </si>
  <si>
    <t>SPR Pyhärannan osast</t>
  </si>
  <si>
    <t>SPR Alastaron osasto</t>
  </si>
  <si>
    <t>SPR Nousiaisten osasto</t>
  </si>
  <si>
    <t>SPR Nousiaisten osas</t>
  </si>
  <si>
    <t>SPR Tarvasjoen osasto</t>
  </si>
  <si>
    <t>SPR Tarvasjoen osast</t>
  </si>
  <si>
    <t>SPR Kalannin osasto</t>
  </si>
  <si>
    <t>SPR Karjalan osasto</t>
  </si>
  <si>
    <t>SPR Marttilan osasto</t>
  </si>
  <si>
    <t>SPR Mietoisten osasto</t>
  </si>
  <si>
    <t>SPR Mietoisten osast</t>
  </si>
  <si>
    <t>SPR Yläneen osasto</t>
  </si>
  <si>
    <t>SPR Someron osasto</t>
  </si>
  <si>
    <t>FRK Nagu avdelning-SPR Nauvon osasto</t>
  </si>
  <si>
    <t>FRK Nagu avdelning-S</t>
  </si>
  <si>
    <t>FRK Pargas avdelning-SPR Paraisten osasto</t>
  </si>
  <si>
    <t>FRK Pargas avdelning</t>
  </si>
  <si>
    <t>FRK Kumlinge avdelning</t>
  </si>
  <si>
    <t>FRK Kumlinge avdelni</t>
  </si>
  <si>
    <t>FRK Esse avdelning</t>
  </si>
  <si>
    <t>FRK Karleby svenska avdelning</t>
  </si>
  <si>
    <t>FRK Karleby svenska</t>
  </si>
  <si>
    <t>FRK Lappträsk avdelning</t>
  </si>
  <si>
    <t>FRK Lappträsk avdeln</t>
  </si>
  <si>
    <t>SPR Tuusulan osasto</t>
  </si>
  <si>
    <t>Tiirismaan peruskoulu</t>
  </si>
  <si>
    <t>Vuoreksen koulu</t>
  </si>
  <si>
    <t>SPR Tampere-Hervanna</t>
  </si>
  <si>
    <t>SPR Kihniö-Parkanon osasto</t>
  </si>
  <si>
    <t>SPR Kihniö-Parkanon</t>
  </si>
  <si>
    <t>SPR Luopioisten osasto</t>
  </si>
  <si>
    <t>SPR Luopioisten osas</t>
  </si>
  <si>
    <t>SPR Länsi-Teiskon osasto</t>
  </si>
  <si>
    <t>SPR Länsi-Teiskon os</t>
  </si>
  <si>
    <t>SPR Pirkkalan osasto</t>
  </si>
  <si>
    <t>SPR Hämeenkyrön osasto</t>
  </si>
  <si>
    <t>SPR Hämeenkyrön osas</t>
  </si>
  <si>
    <t>SPR Pälkäneen osasto</t>
  </si>
  <si>
    <t>SPR Sippolan osasto</t>
  </si>
  <si>
    <t>Kaakkois-Suomen piiri</t>
  </si>
  <si>
    <t>SPR Joroisten osasto</t>
  </si>
  <si>
    <t>SPR Haukivuoren osasto</t>
  </si>
  <si>
    <t>SPR Haukivuoren osas</t>
  </si>
  <si>
    <t>SPR Taipalsaaren osasto</t>
  </si>
  <si>
    <t>SPR Taipalsaaren osa</t>
  </si>
  <si>
    <t>SPR Posion osasto</t>
  </si>
  <si>
    <t>SPR Muonion osasto</t>
  </si>
  <si>
    <t>SPR Jalasjärven osasto</t>
  </si>
  <si>
    <t>SPR Jalasjärven osas</t>
  </si>
  <si>
    <t>SPR Alajärven osasto</t>
  </si>
  <si>
    <t>SPR Isokyrön osasto</t>
  </si>
  <si>
    <t>SPR Uuraisten osasto</t>
  </si>
  <si>
    <t>SPR Suolahden osasto</t>
  </si>
  <si>
    <t>Paavolan koulu</t>
  </si>
  <si>
    <t>SPR Rauman osasto</t>
  </si>
  <si>
    <t>SPR Huittisten osasto</t>
  </si>
  <si>
    <t>SPR Huittisten osast</t>
  </si>
  <si>
    <t>SPR Kiteen osasto</t>
  </si>
  <si>
    <t>SPR Ilomantsin osasto</t>
  </si>
  <si>
    <t>SPR Ilomantsin osast</t>
  </si>
  <si>
    <t>SPR Rautavaaran osasto</t>
  </si>
  <si>
    <t>SPR Rautavaaran osas</t>
  </si>
  <si>
    <t>SPR Iisalmen osasto</t>
  </si>
  <si>
    <t>SPR Uudenkaupungin osasto</t>
  </si>
  <si>
    <t>SPR Uudenkaupungin o</t>
  </si>
  <si>
    <t>SPR Mynämäen osasto</t>
  </si>
  <si>
    <t>SPR Pöytyän osasto</t>
  </si>
  <si>
    <t>SPR Merimaskun osasto</t>
  </si>
  <si>
    <t>SPR Merimaskun osast</t>
  </si>
  <si>
    <t>SPR Maskun osasto</t>
  </si>
  <si>
    <t>FRK Saltvik avdelning</t>
  </si>
  <si>
    <t>FRK Saltvik avdelnin</t>
  </si>
  <si>
    <t>FRK Lappfjärd-Härkmeri avdelning</t>
  </si>
  <si>
    <t>FRK Lappfjärd-Härkme</t>
  </si>
  <si>
    <t>FRK Närpes avdelning</t>
  </si>
  <si>
    <t>FRK Nedervetil avdelning</t>
  </si>
  <si>
    <t>FRK Nedervetil avdel</t>
  </si>
  <si>
    <t>FRK Tjöck svenska avdelning</t>
  </si>
  <si>
    <t>FRK Tjöck svenska av</t>
  </si>
  <si>
    <t>Loomis 28.9 osaston lisäys</t>
  </si>
  <si>
    <t>SPR N AITOON OSASTO, SPR:n Aitoon osaston nälkäpäi</t>
  </si>
  <si>
    <t>SPR:N HAUHON OSASTO R.Y., SEPA-MAKSUKOLIKOT 452,60</t>
  </si>
  <si>
    <t>SPR Juvan osasto</t>
  </si>
  <si>
    <t>SPR Juvan osasto, Nälkäpäiväkeräys AP42310515 ja A</t>
  </si>
  <si>
    <t>SPR Kuortaneen osast</t>
  </si>
  <si>
    <t>SPR KUORTANEEN OSASTO, 487</t>
  </si>
  <si>
    <t>SPR Kauhajoen osasto</t>
  </si>
  <si>
    <t>SPR KAUHAJOEN OSASTO</t>
  </si>
  <si>
    <t>SPR Ähtärin osasto</t>
  </si>
  <si>
    <t>KASSATILITYS, SPR Ähtäri 451 021 552 403</t>
  </si>
  <si>
    <t>Viitteettömät suoritukset</t>
  </si>
  <si>
    <t>SPR Sotkamon osasto</t>
  </si>
  <si>
    <t>OP-PALV RAHAHUOL AVARN OULU, KolikkotilitysSetelit</t>
  </si>
  <si>
    <t>ATMtalletus/Otto, 40082 KIRKKOKATU 34 RAAHE</t>
  </si>
  <si>
    <t>PYHÄJOEN KUNTA, Nalkapaivakerays Pyhajoki</t>
  </si>
  <si>
    <t>Os.koodin lisäys 28.9.2018</t>
  </si>
  <si>
    <t>PANO KASSATILITYS, 451021547722</t>
  </si>
  <si>
    <t>KRONOBY KOMMUN, 5173</t>
  </si>
  <si>
    <t>SPR Myrskylän osasto-FRK Mörskom avdelning</t>
  </si>
  <si>
    <t>SPR Myrskylän osasto</t>
  </si>
  <si>
    <t>Takahuhdin koulu</t>
  </si>
  <si>
    <t>SPR Kuusankosken osasto</t>
  </si>
  <si>
    <t>SPR Kuusankosken osa</t>
  </si>
  <si>
    <t>SPR Virolahden osasto</t>
  </si>
  <si>
    <t>SPR Virolahden osast</t>
  </si>
  <si>
    <t>SPR Hirvensalmen osasto</t>
  </si>
  <si>
    <t>SPR Hirvensalmen osa</t>
  </si>
  <si>
    <t>SPR Utsjoen osasto</t>
  </si>
  <si>
    <t>SPR Joutsan-Luhangan-Toivakan osasto</t>
  </si>
  <si>
    <t>SPR Joutsan-Luhangan</t>
  </si>
  <si>
    <t>SPR Kristiinankaupunki suom. osasto</t>
  </si>
  <si>
    <t>SPR Kristiinankaupun</t>
  </si>
  <si>
    <t>SPR Kannonkosken osasto</t>
  </si>
  <si>
    <t>SPR Kannonkosken osa</t>
  </si>
  <si>
    <t>SPR Kinnulan osasto</t>
  </si>
  <si>
    <t>SPR Karvian osasto</t>
  </si>
  <si>
    <t>SPR Lavian osasto</t>
  </si>
  <si>
    <t>Tuupovaaran koulu</t>
  </si>
  <si>
    <t>SPR Pertteli-Kuusjoen osasto</t>
  </si>
  <si>
    <t>SPR Pertteli-Kuusjoe</t>
  </si>
  <si>
    <t>SPR Loimaan osasto</t>
  </si>
  <si>
    <t>SPR Vehmaan osasto</t>
  </si>
  <si>
    <t>Varsinais-Suomen piiri</t>
  </si>
  <si>
    <t>FRK Houtskär avdelning</t>
  </si>
  <si>
    <t>FRK Houtskär avdelni</t>
  </si>
  <si>
    <t>FRK Västanfjärd avdelning</t>
  </si>
  <si>
    <t>FRK Västanfjärd avde</t>
  </si>
  <si>
    <t>FRK Lemland avdelning</t>
  </si>
  <si>
    <t>FRK Lemland avdelnin</t>
  </si>
  <si>
    <t>FRK Mariehamn avdelning</t>
  </si>
  <si>
    <t>FRK Mariehamn avdeln</t>
  </si>
  <si>
    <t>FRK Sottunga avdelning</t>
  </si>
  <si>
    <t>FRK Sottunga avdelni</t>
  </si>
  <si>
    <t>Total</t>
  </si>
  <si>
    <t>SPR Ylitornion osast</t>
  </si>
  <si>
    <t>SPR YLITORNION OSASTO, Viite 451021552319 Nälkäpäi</t>
  </si>
  <si>
    <t>SPR Petäjäveden osas</t>
  </si>
  <si>
    <t>SUOMEN PUNAINEN RISTI PETÄJÄVEDEN O, 9010401810554</t>
  </si>
  <si>
    <t>SPR Soinin osasto</t>
  </si>
  <si>
    <t>SPR-SOININ OSASTO, TUULA HANKANIEMI, 502</t>
  </si>
  <si>
    <t>SPR Himangan osasto</t>
  </si>
  <si>
    <t>SPR:N HIMANGAN OSASTO/, Himangan osasto Nälkäpäivä</t>
  </si>
  <si>
    <t>SPR Saarijärven osas</t>
  </si>
  <si>
    <t>SAARIJÄRVEN KAUPUNKI/WS, Saarijarven koulujen lahj</t>
  </si>
  <si>
    <t>Metrilakutuotot</t>
  </si>
  <si>
    <t>Pornainen</t>
  </si>
  <si>
    <t>Myrskylä</t>
  </si>
  <si>
    <t>Hanko</t>
  </si>
  <si>
    <t>Lohja</t>
  </si>
  <si>
    <t>Lakumyynti</t>
  </si>
  <si>
    <t>Pirkkala</t>
  </si>
  <si>
    <t>Nastola</t>
  </si>
  <si>
    <t>Asikkala</t>
  </si>
  <si>
    <t>Juupajoki</t>
  </si>
  <si>
    <t>Ypäjä</t>
  </si>
  <si>
    <t>Nokia</t>
  </si>
  <si>
    <t>Lakumyynnin tuotot</t>
  </si>
  <si>
    <t>Rautalampi</t>
  </si>
  <si>
    <t>Ahlainen</t>
  </si>
  <si>
    <t>Pieksämäki</t>
  </si>
  <si>
    <t>Kotka</t>
  </si>
  <si>
    <t>Lapin piiri</t>
  </si>
  <si>
    <t>Yli-Ii</t>
  </si>
  <si>
    <t>Äänekoski</t>
  </si>
  <si>
    <t>Kannus</t>
  </si>
  <si>
    <t>Koura</t>
  </si>
  <si>
    <t>Suolahti</t>
  </si>
  <si>
    <t>Saarijärvi</t>
  </si>
  <si>
    <t>Mouhijärvi</t>
  </si>
  <si>
    <t>Naantali</t>
  </si>
  <si>
    <t>Pöytyä</t>
  </si>
  <si>
    <t>Perniö</t>
  </si>
  <si>
    <t>Dragsfjärd</t>
  </si>
  <si>
    <t>SPR Keravan osasto</t>
  </si>
  <si>
    <t>Koivusaaren koulu</t>
  </si>
  <si>
    <t>Mattlidens gymnasium</t>
  </si>
  <si>
    <t>SPR Jokela-Nuppulinnan osasto</t>
  </si>
  <si>
    <t>SPR Jokela-Nuppulinn</t>
  </si>
  <si>
    <t>SPR Pornaisten osasto</t>
  </si>
  <si>
    <t>SPR Pornaisten osast</t>
  </si>
  <si>
    <t>Roution koulu</t>
  </si>
  <si>
    <t>Kämmenniemen koulu</t>
  </si>
  <si>
    <t>SPR Teiskon osasto</t>
  </si>
  <si>
    <t>SPR Kangasalan osasto</t>
  </si>
  <si>
    <t>Pikkolan koulu</t>
  </si>
  <si>
    <t>SPR Lempäälän osasto</t>
  </si>
  <si>
    <t>Koiviston koulu</t>
  </si>
  <si>
    <t>SPR Tampere-Hervannan osasto</t>
  </si>
  <si>
    <t>Kärkölän Yhtenäiskoulu, Vuokkoharjun toimipiste</t>
  </si>
  <si>
    <t>Miemalan koulu</t>
  </si>
  <si>
    <t>SPR Hämeenlinnan osa</t>
  </si>
  <si>
    <t>SPR Keuruun osasto</t>
  </si>
  <si>
    <t>SPR Outokummun osasto</t>
  </si>
  <si>
    <t>SPR Outokummun osast</t>
  </si>
  <si>
    <t>SPR Kontiolahden osasto</t>
  </si>
  <si>
    <t>SPR Kontiolahden osa</t>
  </si>
  <si>
    <t>SPR Joensuun osasto</t>
  </si>
  <si>
    <t>SPR Varkauden osasto</t>
  </si>
  <si>
    <t>SPR Sonkajärven osasto</t>
  </si>
  <si>
    <t>SPR Sonkajärven osas</t>
  </si>
  <si>
    <t>Vehmasmäen koulu</t>
  </si>
  <si>
    <t>Haapaniemen koulu</t>
  </si>
  <si>
    <t>SPR Raision osasto</t>
  </si>
  <si>
    <t>SPR Sallan osasto</t>
  </si>
  <si>
    <t>Aseman koulu, Haukipudas</t>
  </si>
  <si>
    <t>SPR Limingan osasto</t>
  </si>
  <si>
    <t>Pensala avdelning</t>
  </si>
  <si>
    <t>SPR Vihdin osasto</t>
  </si>
  <si>
    <t>Botby grundskola</t>
  </si>
  <si>
    <t>FRK Helsingfors sven</t>
  </si>
  <si>
    <t>Mäntynummen yhtenäiskoulu</t>
  </si>
  <si>
    <t>Gymnasiet Lärkan</t>
  </si>
  <si>
    <t>Nordsjö lågstadieskola</t>
  </si>
  <si>
    <t>Lahden Rudolf Steiner-koulu</t>
  </si>
  <si>
    <t>SPR Sääksjärven osasto</t>
  </si>
  <si>
    <t>SPR Sääksjärven osas</t>
  </si>
  <si>
    <t>Tampereen kristillinen koulu</t>
  </si>
  <si>
    <t>Annalan koulu</t>
  </si>
  <si>
    <t>SPR Kurun osasto</t>
  </si>
  <si>
    <t>SPR Ylämaan osasto</t>
  </si>
  <si>
    <t>Tallennettu Lemun osaston viitteellä</t>
  </si>
  <si>
    <t>SPR Saarijärven osasto</t>
  </si>
  <si>
    <t>SPR Toholammin osasto</t>
  </si>
  <si>
    <t>SPR Toholammin osast</t>
  </si>
  <si>
    <t>SPR Viitasaaren osasto</t>
  </si>
  <si>
    <t>SPR Viitasaaren osas</t>
  </si>
  <si>
    <t>SPR Ouluntullin osasto</t>
  </si>
  <si>
    <t>SPR Ouluntullin osas</t>
  </si>
  <si>
    <t>Kaakkurin koulu</t>
  </si>
  <si>
    <t>Oulun piiri</t>
  </si>
  <si>
    <t>SPR Merijärven osasto</t>
  </si>
  <si>
    <t>SPR Merijärven osast</t>
  </si>
  <si>
    <t>SPR Honkajoen osasto</t>
  </si>
  <si>
    <t>Hiltulanlahden koulu</t>
  </si>
  <si>
    <t>Vehmersalmen koulu</t>
  </si>
  <si>
    <t>SPR Kodisjoen osasto</t>
  </si>
  <si>
    <t>SPR Karinaisten osasto</t>
  </si>
  <si>
    <t>SPR Karinaisten osas</t>
  </si>
  <si>
    <t>SPR Auran osasto</t>
  </si>
  <si>
    <t>Tilitetty katastrofirahaston yleisellä viitteellä</t>
  </si>
  <si>
    <t>FRK Korpo avdelning-SPR Korppoon osasto</t>
  </si>
  <si>
    <t>FRK Korpo avdelning-</t>
  </si>
  <si>
    <t>FRK Petalax avdelning</t>
  </si>
  <si>
    <t>FRK Petalax avdelnin</t>
  </si>
  <si>
    <t>Osastotiedon lisäys 27.9 tilitys</t>
  </si>
  <si>
    <t>SPR Oripään osasto</t>
  </si>
  <si>
    <t>FRK ÖVERMARK AVDELNING, 451021552445</t>
  </si>
  <si>
    <t>FRK Övermark avdelni</t>
  </si>
  <si>
    <t>SPR Multian osasto</t>
  </si>
  <si>
    <t>maksettu piirin viitteellä</t>
  </si>
  <si>
    <t>Seminaarin koulu Hämeenlinna</t>
  </si>
  <si>
    <t>SPR Rantasalmen osasto</t>
  </si>
  <si>
    <t>SPR Rantasalmen osas</t>
  </si>
  <si>
    <t>SPR Mikkelin osasto</t>
  </si>
  <si>
    <t>SPR Sodankylän osasto</t>
  </si>
  <si>
    <t>SPR Sodankylän osast</t>
  </si>
  <si>
    <t>SPR Hankasalmen osasto</t>
  </si>
  <si>
    <t>SPR Kiuruveden osasto</t>
  </si>
  <si>
    <t>SPR Kiuruveden osast</t>
  </si>
  <si>
    <t>FRK Malax avdelning</t>
  </si>
  <si>
    <t>Betalat utan referens</t>
  </si>
  <si>
    <t>FRK Geta avdelning</t>
  </si>
  <si>
    <t>FINLANDS RÖDA KORS GETA A, Hungerdagens insamling</t>
  </si>
  <si>
    <t>FRK Karis-Pojo avdelning SPR Karjaa, Flaskretur</t>
  </si>
  <si>
    <t>SPR KarisPojo</t>
  </si>
  <si>
    <t>Aktia Loomis 6.7.18</t>
  </si>
  <si>
    <t>YLIVIESKAN KAUPUNKI, Nälkäpäiväkeräys Ojakylän kou</t>
  </si>
  <si>
    <t>MERIJÄRVEN KUNTA, Nalkapaiva, Merijarven osasto</t>
  </si>
  <si>
    <t>FRK ÅBOLANDS DISTRIKT, hugerdagspengar som kommit</t>
  </si>
  <si>
    <t>FRK ÅBOLANDS DISTRIKT, Hungerdagspengar som kommit</t>
  </si>
  <si>
    <t>Piiritiedon lisäys 25.9.18</t>
  </si>
  <si>
    <t>OP-PALV RAHAHUOL LOOMIS VANTAA, KolikkotilitysSete</t>
  </si>
  <si>
    <t>Kulosaaren koulu</t>
  </si>
  <si>
    <t>liikasuorituksen palautus</t>
  </si>
  <si>
    <t>SPR Kuhmalahden osasto</t>
  </si>
  <si>
    <t>SPR Kuhmalahden osas</t>
  </si>
  <si>
    <t>SPR Ahlaisten osasto</t>
  </si>
  <si>
    <t>SPR Hinnerjoen osasto</t>
  </si>
  <si>
    <t>SPR Hinnerjoen osast</t>
  </si>
  <si>
    <t>SPR Köyliön osasto</t>
  </si>
  <si>
    <t>SPR Vampulan osasto</t>
  </si>
  <si>
    <t>SPR Ruoveden osasto</t>
  </si>
  <si>
    <t>SPR Hämeenlinnan osasto</t>
  </si>
  <si>
    <t>SPR Vesilahden osasto</t>
  </si>
  <si>
    <t>SPR Vesilahden osast</t>
  </si>
  <si>
    <t>SPR Anttolan osasto</t>
  </si>
  <si>
    <t>SPR Suonenjoen osasto</t>
  </si>
  <si>
    <t>SPR Suonenjoen osast</t>
  </si>
  <si>
    <t>SPR Perniön osasto</t>
  </si>
  <si>
    <t>FRK Finström avdelning</t>
  </si>
  <si>
    <t>FRK Finström avdelni</t>
  </si>
  <si>
    <t>FRK Brändö avdelning</t>
  </si>
  <si>
    <t>Brändö 31.10.18</t>
  </si>
  <si>
    <t>SPR Pietarsaari suom</t>
  </si>
  <si>
    <t>SUOMEN PUNAINEN RISTI PIETARSA, 2018 Nälkäpäiväker</t>
  </si>
  <si>
    <t>Frk Kyrkslätt Sv Avdelning, 5001064181880(Kyrkslät</t>
  </si>
  <si>
    <t>Leipälaskun palautus Vahto-Rusko</t>
  </si>
  <si>
    <t>Liikasuorituksen palautus lakutuotoista</t>
  </si>
  <si>
    <t>SPR Suomenlinnan osasto</t>
  </si>
  <si>
    <t>SPR Suomenlinnan osa</t>
  </si>
  <si>
    <t>FRK Dragsfjärd avdelning</t>
  </si>
  <si>
    <t>FRK Dragsfjärd avdel</t>
  </si>
  <si>
    <t>FRK Jakobstad svenska avdelning</t>
  </si>
  <si>
    <t>FRK Jakobstad svensk</t>
  </si>
  <si>
    <t>Osaston lisäys Loomis 24.9</t>
  </si>
  <si>
    <t>2018-11-09</t>
  </si>
  <si>
    <t>10:58:33</t>
  </si>
  <si>
    <t>11:12:02</t>
  </si>
  <si>
    <t>11:13:47</t>
  </si>
  <si>
    <t>11:42:25</t>
  </si>
  <si>
    <t>SPR Alavuden osasto</t>
  </si>
  <si>
    <t>FRK Pedersöre avdelning</t>
  </si>
  <si>
    <t>FRK Pedersöre avdeln</t>
  </si>
  <si>
    <t>FRK Maxmo avdelning</t>
  </si>
  <si>
    <t>FRK Björköby avdelni</t>
  </si>
  <si>
    <t>FINLANDS RÖDA KORS BJÖRKÖ AVD, katastroffonden, bj</t>
  </si>
  <si>
    <t>Leipälaskun liikasuorituksen palautus</t>
  </si>
  <si>
    <t>SPR KRIISIAPUTILI, 2017 Nälkäpäiväkeräys /Pietarsa</t>
  </si>
  <si>
    <t>ATMtalletus/Otto, 40089 ASEMANKULMA 2 KIRKKONUMMI5</t>
  </si>
  <si>
    <t>ATMtalletus/Otto, 40089 ASEMANKULMA 2 KIRKKONUMMI4</t>
  </si>
  <si>
    <t>Ritaharjun koulu</t>
  </si>
  <si>
    <t>SPR Lammi-Tuuloksen osasto</t>
  </si>
  <si>
    <t>Hatanpään koulu</t>
  </si>
  <si>
    <t>SPR Härmälän osasto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</si>
</sst>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theme="1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1"/>
      <name val="Calibri"/>
      <family val="2"/>
      <scheme val="minor"/>
    </font>
    <font>
      <b/>
      <sz val="10"/>
      <name val="Verdana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4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1" fillId="0" borderId="0"/>
    <xf numFmtId="0" fontId="4" fillId="0" borderId="0"/>
    <xf numFmtId="0" fontId="4" fillId="10" borderId="8" applyNumberFormat="0" applyFont="0" applyAlignment="0" applyProtection="0"/>
  </cellStyleXfs>
  <cellXfs count="96">
    <xf numFmtId="0" fontId="0" fillId="0" borderId="0" xfId="0"/>
    <xf numFmtId="0" fontId="2" fillId="2" borderId="0" xfId="1" applyFont="1" applyFill="1" applyAlignment="1">
      <alignment horizontal="left" wrapText="1"/>
    </xf>
    <xf numFmtId="14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Fill="1" applyAlignment="1">
      <alignment horizontal="left" wrapText="1"/>
    </xf>
    <xf numFmtId="14" fontId="0" fillId="0" borderId="0" xfId="0" applyNumberFormat="1"/>
    <xf numFmtId="4" fontId="3" fillId="0" borderId="0" xfId="1" applyNumberFormat="1" applyFont="1" applyAlignment="1">
      <alignment horizontal="right"/>
    </xf>
    <xf numFmtId="0" fontId="1" fillId="0" borderId="0" xfId="1"/>
    <xf numFmtId="0" fontId="3" fillId="0" borderId="0" xfId="1" applyFont="1" applyAlignment="1">
      <alignment horizontal="right"/>
    </xf>
    <xf numFmtId="2" fontId="0" fillId="0" borderId="0" xfId="0" applyNumberFormat="1"/>
    <xf numFmtId="0" fontId="0" fillId="3" borderId="0" xfId="0" applyFill="1"/>
    <xf numFmtId="49" fontId="0" fillId="0" borderId="0" xfId="0" applyNumberFormat="1"/>
    <xf numFmtId="4" fontId="0" fillId="0" borderId="0" xfId="0" applyNumberFormat="1"/>
    <xf numFmtId="49" fontId="21" fillId="2" borderId="0" xfId="0" applyNumberFormat="1" applyFont="1" applyFill="1"/>
    <xf numFmtId="0" fontId="1" fillId="0" borderId="0" xfId="43"/>
    <xf numFmtId="0" fontId="23" fillId="0" borderId="0" xfId="43" applyFont="1"/>
    <xf numFmtId="0" fontId="22" fillId="0" borderId="0" xfId="1" applyNumberFormat="1" applyFont="1" applyAlignment="1">
      <alignment horizontal="right"/>
    </xf>
    <xf numFmtId="0" fontId="23" fillId="0" borderId="0" xfId="43" applyFont="1"/>
    <xf numFmtId="0" fontId="23" fillId="0" borderId="0" xfId="43" applyFont="1"/>
    <xf numFmtId="0" fontId="23" fillId="0" borderId="0" xfId="43" applyFont="1"/>
    <xf numFmtId="14" fontId="19" fillId="0" borderId="0" xfId="0" applyNumberFormat="1" applyFont="1"/>
    <xf numFmtId="0" fontId="19" fillId="0" borderId="0" xfId="0" applyFont="1"/>
    <xf numFmtId="14" fontId="22" fillId="0" borderId="0" xfId="1" applyNumberFormat="1" applyFont="1" applyAlignment="1">
      <alignment horizontal="left"/>
    </xf>
    <xf numFmtId="0" fontId="1" fillId="0" borderId="0" xfId="43"/>
    <xf numFmtId="0" fontId="0" fillId="0" borderId="0" xfId="0" applyAlignment="1">
      <alignment horizontal="right"/>
    </xf>
    <xf numFmtId="0" fontId="1" fillId="0" borderId="0" xfId="43"/>
    <xf numFmtId="0" fontId="1" fillId="0" borderId="0" xfId="43"/>
    <xf numFmtId="4" fontId="22" fillId="0" borderId="0" xfId="1" applyNumberFormat="1" applyFont="1" applyAlignment="1">
      <alignment horizontal="right"/>
    </xf>
    <xf numFmtId="4" fontId="19" fillId="0" borderId="0" xfId="0" applyNumberFormat="1" applyFont="1"/>
    <xf numFmtId="0" fontId="0" fillId="0" borderId="0" xfId="0"/>
    <xf numFmtId="14" fontId="0" fillId="0" borderId="0" xfId="0" applyNumberFormat="1"/>
    <xf numFmtId="20" fontId="0" fillId="0" borderId="0" xfId="0" applyNumberFormat="1"/>
    <xf numFmtId="0" fontId="23" fillId="0" borderId="0" xfId="43" applyFont="1"/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/>
    <xf numFmtId="14" fontId="0" fillId="0" borderId="0" xfId="0" applyNumberFormat="1"/>
    <xf numFmtId="20" fontId="0" fillId="0" borderId="0" xfId="0" applyNumberFormat="1"/>
    <xf numFmtId="0" fontId="1" fillId="0" borderId="0" xfId="43"/>
    <xf numFmtId="0" fontId="23" fillId="0" borderId="0" xfId="43" applyFont="1"/>
    <xf numFmtId="0" fontId="23" fillId="0" borderId="0" xfId="43" applyFont="1"/>
    <xf numFmtId="0" fontId="1" fillId="0" borderId="0" xfId="43"/>
    <xf numFmtId="0" fontId="1" fillId="0" borderId="0" xfId="43"/>
    <xf numFmtId="0" fontId="23" fillId="0" borderId="0" xfId="43" applyFont="1"/>
    <xf numFmtId="0" fontId="1" fillId="0" borderId="0" xfId="43"/>
    <xf numFmtId="49" fontId="21" fillId="0" borderId="0" xfId="0" applyNumberFormat="1" applyFont="1" applyFill="1"/>
    <xf numFmtId="0" fontId="0" fillId="0" borderId="0" xfId="0" applyFill="1"/>
    <xf numFmtId="0" fontId="1" fillId="0" borderId="0" xfId="43" applyFill="1"/>
    <xf numFmtId="0" fontId="23" fillId="0" borderId="0" xfId="43" applyFont="1" applyFill="1"/>
    <xf numFmtId="2" fontId="19" fillId="0" borderId="0" xfId="0" applyNumberFormat="1" applyFont="1"/>
    <xf numFmtId="14" fontId="0" fillId="0" borderId="10" xfId="0" applyNumberFormat="1" applyFont="1" applyFill="1" applyBorder="1"/>
    <xf numFmtId="49" fontId="0" fillId="0" borderId="11" xfId="0" applyNumberFormat="1" applyFont="1" applyFill="1" applyBorder="1"/>
    <xf numFmtId="4" fontId="0" fillId="0" borderId="11" xfId="0" applyNumberFormat="1" applyFont="1" applyFill="1" applyBorder="1"/>
    <xf numFmtId="49" fontId="0" fillId="0" borderId="12" xfId="0" applyNumberFormat="1" applyFont="1" applyFill="1" applyBorder="1"/>
    <xf numFmtId="0" fontId="0" fillId="0" borderId="0" xfId="0" applyFont="1" applyFill="1"/>
    <xf numFmtId="4" fontId="19" fillId="0" borderId="0" xfId="0" applyNumberFormat="1" applyFont="1" applyFill="1"/>
    <xf numFmtId="4" fontId="17" fillId="0" borderId="0" xfId="0" applyNumberFormat="1" applyFont="1"/>
    <xf numFmtId="4" fontId="3" fillId="0" borderId="0" xfId="0" applyNumberFormat="1" applyFont="1"/>
    <xf numFmtId="49" fontId="17" fillId="0" borderId="0" xfId="0" applyNumberFormat="1" applyFont="1"/>
    <xf numFmtId="4" fontId="24" fillId="0" borderId="0" xfId="0" applyNumberFormat="1" applyFont="1"/>
    <xf numFmtId="14" fontId="3" fillId="0" borderId="0" xfId="0" applyNumberFormat="1" applyFont="1"/>
    <xf numFmtId="49" fontId="3" fillId="0" borderId="0" xfId="0" applyNumberFormat="1" applyFont="1"/>
    <xf numFmtId="0" fontId="3" fillId="0" borderId="0" xfId="0" applyFont="1"/>
    <xf numFmtId="14" fontId="17" fillId="0" borderId="0" xfId="0" applyNumberFormat="1" applyFont="1"/>
    <xf numFmtId="0" fontId="17" fillId="0" borderId="0" xfId="0" applyFont="1"/>
    <xf numFmtId="14" fontId="25" fillId="35" borderId="10" xfId="0" applyNumberFormat="1" applyFont="1" applyFill="1" applyBorder="1"/>
    <xf numFmtId="49" fontId="25" fillId="35" borderId="11" xfId="0" applyNumberFormat="1" applyFont="1" applyFill="1" applyBorder="1"/>
    <xf numFmtId="4" fontId="25" fillId="35" borderId="11" xfId="0" applyNumberFormat="1" applyFont="1" applyFill="1" applyBorder="1"/>
    <xf numFmtId="4" fontId="0" fillId="0" borderId="0" xfId="0" applyNumberFormat="1" applyFont="1"/>
    <xf numFmtId="0" fontId="1" fillId="0" borderId="0" xfId="43"/>
    <xf numFmtId="14" fontId="0" fillId="0" borderId="10" xfId="0" applyNumberFormat="1" applyFont="1" applyBorder="1"/>
    <xf numFmtId="49" fontId="0" fillId="0" borderId="11" xfId="0" applyNumberFormat="1" applyFont="1" applyBorder="1"/>
    <xf numFmtId="4" fontId="0" fillId="0" borderId="11" xfId="0" applyNumberFormat="1" applyFont="1" applyBorder="1"/>
    <xf numFmtId="0" fontId="0" fillId="0" borderId="0" xfId="0" applyFont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30000000}"/>
    <cellStyle name="Normal 3" xfId="44" xr:uid="{00000000-0005-0000-0000-000033000000}"/>
    <cellStyle name="Normal_Sheet1" xfId="1" xr:uid="{00000000-0005-0000-0000-000001000000}"/>
    <cellStyle name="Note" xfId="16" builtinId="10" customBuiltin="1"/>
    <cellStyle name="Note 2" xfId="45" xr:uid="{00000000-0005-0000-0000-000034000000}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58"/>
  <sheetViews>
    <sheetView topLeftCell="A1136" workbookViewId="0">
      <selection activeCell="G1158" sqref="G1158"/>
    </sheetView>
  </sheetViews>
  <sheetFormatPr defaultColWidth="8.84375" defaultRowHeight="13.5" x14ac:dyDescent="0.3"/>
  <cols>
    <col min="1" max="1" width="12.15234375" bestFit="1" customWidth="1"/>
    <col min="2" max="3" width="10.15234375" bestFit="1" customWidth="1"/>
    <col min="4" max="4" width="20" bestFit="1" customWidth="1"/>
    <col min="5" max="5" width="21" bestFit="1" customWidth="1"/>
    <col min="6" max="7" width="10.765625" customWidth="1"/>
  </cols>
  <sheetData>
    <row r="1" spans="1:12" ht="14.5" x14ac:dyDescent="0.35">
      <c r="A1" s="13" t="s">
        <v>0</v>
      </c>
      <c r="B1" s="13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19</v>
      </c>
      <c r="H1" s="4"/>
      <c r="J1" s="4"/>
      <c r="L1" s="4"/>
    </row>
    <row r="2" spans="1:12" x14ac:dyDescent="0.3">
      <c r="A2" s="5">
        <v>43103</v>
      </c>
      <c r="B2" s="11" t="s">
        <v>20</v>
      </c>
      <c r="C2" s="11" t="s">
        <v>7</v>
      </c>
      <c r="D2" s="11" t="s">
        <v>21</v>
      </c>
      <c r="E2" s="11" t="s">
        <v>22</v>
      </c>
      <c r="F2" s="12">
        <v>20</v>
      </c>
      <c r="G2" s="11" t="s">
        <v>23</v>
      </c>
    </row>
    <row r="3" spans="1:12" x14ac:dyDescent="0.3">
      <c r="A3" s="5">
        <v>43112</v>
      </c>
      <c r="B3" s="11" t="s">
        <v>24</v>
      </c>
      <c r="C3" s="11" t="s">
        <v>7</v>
      </c>
      <c r="D3" s="11" t="s">
        <v>24</v>
      </c>
      <c r="E3" s="11" t="s">
        <v>22</v>
      </c>
      <c r="F3" s="12">
        <v>140.37</v>
      </c>
      <c r="G3" s="11" t="s">
        <v>23</v>
      </c>
    </row>
    <row r="4" spans="1:12" x14ac:dyDescent="0.3">
      <c r="A4" s="5">
        <v>43133</v>
      </c>
      <c r="B4" s="11" t="s">
        <v>20</v>
      </c>
      <c r="C4" s="11" t="s">
        <v>7</v>
      </c>
      <c r="D4" s="11" t="s">
        <v>21</v>
      </c>
      <c r="E4" s="11" t="s">
        <v>22</v>
      </c>
      <c r="F4" s="12">
        <v>20</v>
      </c>
      <c r="G4" s="11" t="s">
        <v>23</v>
      </c>
    </row>
    <row r="5" spans="1:12" x14ac:dyDescent="0.3">
      <c r="A5" s="5">
        <v>43161</v>
      </c>
      <c r="B5" s="11" t="s">
        <v>20</v>
      </c>
      <c r="C5" s="11" t="s">
        <v>7</v>
      </c>
      <c r="D5" s="11" t="s">
        <v>21</v>
      </c>
      <c r="E5" s="11" t="s">
        <v>22</v>
      </c>
      <c r="F5" s="12">
        <v>20</v>
      </c>
      <c r="G5" s="11" t="s">
        <v>23</v>
      </c>
    </row>
    <row r="6" spans="1:12" x14ac:dyDescent="0.3">
      <c r="A6" s="5">
        <v>43193</v>
      </c>
      <c r="B6" s="11" t="s">
        <v>20</v>
      </c>
      <c r="C6" s="11" t="s">
        <v>7</v>
      </c>
      <c r="D6" s="11" t="s">
        <v>21</v>
      </c>
      <c r="E6" s="11" t="s">
        <v>22</v>
      </c>
      <c r="F6" s="12">
        <v>20</v>
      </c>
      <c r="G6" s="11" t="s">
        <v>23</v>
      </c>
    </row>
    <row r="7" spans="1:12" x14ac:dyDescent="0.3">
      <c r="A7" s="5">
        <v>43222</v>
      </c>
      <c r="B7" s="11" t="s">
        <v>20</v>
      </c>
      <c r="C7" s="11" t="s">
        <v>7</v>
      </c>
      <c r="D7" s="11" t="s">
        <v>21</v>
      </c>
      <c r="E7" s="11" t="s">
        <v>22</v>
      </c>
      <c r="F7" s="12">
        <v>20</v>
      </c>
      <c r="G7" s="11" t="s">
        <v>23</v>
      </c>
    </row>
    <row r="8" spans="1:12" x14ac:dyDescent="0.3">
      <c r="A8" s="5">
        <v>43255</v>
      </c>
      <c r="B8" s="11" t="s">
        <v>25</v>
      </c>
      <c r="C8" s="11" t="s">
        <v>7</v>
      </c>
      <c r="D8" s="11" t="s">
        <v>26</v>
      </c>
      <c r="E8" s="11" t="s">
        <v>22</v>
      </c>
      <c r="F8" s="12">
        <v>55.5</v>
      </c>
      <c r="G8" s="11" t="s">
        <v>23</v>
      </c>
    </row>
    <row r="9" spans="1:12" x14ac:dyDescent="0.3">
      <c r="A9" s="5">
        <v>43255</v>
      </c>
      <c r="B9" s="11" t="s">
        <v>20</v>
      </c>
      <c r="C9" s="11" t="s">
        <v>7</v>
      </c>
      <c r="D9" s="11" t="s">
        <v>21</v>
      </c>
      <c r="E9" s="11" t="s">
        <v>22</v>
      </c>
      <c r="F9" s="12">
        <v>20</v>
      </c>
      <c r="G9" s="11" t="s">
        <v>23</v>
      </c>
    </row>
    <row r="10" spans="1:12" x14ac:dyDescent="0.3">
      <c r="A10" s="5">
        <v>43258</v>
      </c>
      <c r="B10" s="11" t="s">
        <v>20</v>
      </c>
      <c r="C10" s="11" t="s">
        <v>7</v>
      </c>
      <c r="D10" s="11" t="s">
        <v>21</v>
      </c>
      <c r="E10" s="11" t="s">
        <v>22</v>
      </c>
      <c r="F10" s="12">
        <v>236.13</v>
      </c>
      <c r="G10" s="11" t="s">
        <v>23</v>
      </c>
    </row>
    <row r="11" spans="1:12" x14ac:dyDescent="0.3">
      <c r="A11" s="5">
        <v>43283</v>
      </c>
      <c r="B11" s="11" t="s">
        <v>20</v>
      </c>
      <c r="C11" s="11" t="s">
        <v>7</v>
      </c>
      <c r="D11" s="11" t="s">
        <v>21</v>
      </c>
      <c r="E11" s="11" t="s">
        <v>22</v>
      </c>
      <c r="F11" s="12">
        <v>20</v>
      </c>
      <c r="G11" s="11" t="s">
        <v>23</v>
      </c>
    </row>
    <row r="12" spans="1:12" x14ac:dyDescent="0.3">
      <c r="A12" s="5">
        <v>43314</v>
      </c>
      <c r="B12" s="11" t="s">
        <v>20</v>
      </c>
      <c r="C12" s="11" t="s">
        <v>7</v>
      </c>
      <c r="D12" s="11" t="s">
        <v>21</v>
      </c>
      <c r="E12" s="11" t="s">
        <v>22</v>
      </c>
      <c r="F12" s="12">
        <v>20</v>
      </c>
      <c r="G12" s="11" t="s">
        <v>23</v>
      </c>
    </row>
    <row r="13" spans="1:12" x14ac:dyDescent="0.3">
      <c r="A13" s="5">
        <v>43346</v>
      </c>
      <c r="B13" s="11" t="s">
        <v>20</v>
      </c>
      <c r="C13" s="11" t="s">
        <v>7</v>
      </c>
      <c r="D13" s="11" t="s">
        <v>21</v>
      </c>
      <c r="E13" s="11" t="s">
        <v>22</v>
      </c>
      <c r="F13" s="12">
        <v>20</v>
      </c>
      <c r="G13" s="11" t="s">
        <v>23</v>
      </c>
      <c r="H13" s="12"/>
    </row>
    <row r="14" spans="1:12" x14ac:dyDescent="0.3">
      <c r="A14" s="5">
        <v>43363</v>
      </c>
      <c r="B14" s="11" t="s">
        <v>55</v>
      </c>
      <c r="C14" s="11" t="s">
        <v>7</v>
      </c>
      <c r="D14" s="11" t="s">
        <v>56</v>
      </c>
      <c r="E14" s="11" t="s">
        <v>22</v>
      </c>
      <c r="F14" s="12">
        <v>415</v>
      </c>
      <c r="G14" s="11" t="s">
        <v>23</v>
      </c>
      <c r="H14" s="12"/>
    </row>
    <row r="15" spans="1:12" x14ac:dyDescent="0.3">
      <c r="A15" s="5">
        <v>43363</v>
      </c>
      <c r="B15" s="11" t="s">
        <v>55</v>
      </c>
      <c r="C15" s="11" t="s">
        <v>7</v>
      </c>
      <c r="D15" s="11" t="s">
        <v>56</v>
      </c>
      <c r="E15" s="11" t="s">
        <v>22</v>
      </c>
      <c r="F15" s="12">
        <v>0.2</v>
      </c>
      <c r="G15" s="11" t="s">
        <v>23</v>
      </c>
      <c r="H15" s="12"/>
    </row>
    <row r="16" spans="1:12" x14ac:dyDescent="0.3">
      <c r="A16" s="5">
        <v>43363</v>
      </c>
      <c r="B16" s="11" t="s">
        <v>55</v>
      </c>
      <c r="C16" s="11" t="s">
        <v>7</v>
      </c>
      <c r="D16" s="11" t="s">
        <v>56</v>
      </c>
      <c r="E16" s="11" t="s">
        <v>22</v>
      </c>
      <c r="F16" s="12">
        <v>119.6</v>
      </c>
      <c r="G16" s="11" t="s">
        <v>23</v>
      </c>
      <c r="H16" s="12"/>
    </row>
    <row r="17" spans="1:8" x14ac:dyDescent="0.3">
      <c r="A17" s="5">
        <v>43363</v>
      </c>
      <c r="B17" s="11" t="s">
        <v>55</v>
      </c>
      <c r="C17" s="11" t="s">
        <v>7</v>
      </c>
      <c r="D17" s="11" t="s">
        <v>56</v>
      </c>
      <c r="E17" s="11" t="s">
        <v>22</v>
      </c>
      <c r="F17" s="12">
        <v>539.14</v>
      </c>
      <c r="G17" s="11" t="s">
        <v>23</v>
      </c>
      <c r="H17" s="12"/>
    </row>
    <row r="18" spans="1:8" x14ac:dyDescent="0.3">
      <c r="A18" s="5">
        <v>43363</v>
      </c>
      <c r="B18" s="11" t="s">
        <v>57</v>
      </c>
      <c r="C18" s="11" t="s">
        <v>58</v>
      </c>
      <c r="D18" s="11" t="s">
        <v>59</v>
      </c>
      <c r="E18" s="11" t="s">
        <v>22</v>
      </c>
      <c r="F18" s="12">
        <v>112.05</v>
      </c>
      <c r="G18" s="11" t="s">
        <v>23</v>
      </c>
      <c r="H18" s="12"/>
    </row>
    <row r="19" spans="1:8" x14ac:dyDescent="0.3">
      <c r="A19" s="5">
        <v>43364</v>
      </c>
      <c r="B19" s="11" t="s">
        <v>55</v>
      </c>
      <c r="C19" s="11" t="s">
        <v>7</v>
      </c>
      <c r="D19" s="11" t="s">
        <v>56</v>
      </c>
      <c r="E19" s="11" t="s">
        <v>22</v>
      </c>
      <c r="F19" s="12">
        <v>1314.6</v>
      </c>
      <c r="G19" s="11" t="s">
        <v>23</v>
      </c>
      <c r="H19" s="12"/>
    </row>
    <row r="20" spans="1:8" x14ac:dyDescent="0.3">
      <c r="A20" s="5">
        <v>43364</v>
      </c>
      <c r="B20" s="11" t="s">
        <v>60</v>
      </c>
      <c r="C20" s="11" t="s">
        <v>7</v>
      </c>
      <c r="D20" s="11" t="s">
        <v>61</v>
      </c>
      <c r="E20" s="11" t="s">
        <v>22</v>
      </c>
      <c r="F20" s="12">
        <v>1007.25</v>
      </c>
      <c r="G20" s="11" t="s">
        <v>23</v>
      </c>
      <c r="H20" s="12"/>
    </row>
    <row r="21" spans="1:8" x14ac:dyDescent="0.3">
      <c r="A21" s="5">
        <v>43364</v>
      </c>
      <c r="B21" s="11" t="s">
        <v>55</v>
      </c>
      <c r="C21" s="11" t="s">
        <v>7</v>
      </c>
      <c r="D21" s="11" t="s">
        <v>56</v>
      </c>
      <c r="E21" s="11" t="s">
        <v>22</v>
      </c>
      <c r="F21" s="12">
        <v>445.23</v>
      </c>
      <c r="G21" s="11" t="s">
        <v>23</v>
      </c>
      <c r="H21" s="12"/>
    </row>
    <row r="22" spans="1:8" x14ac:dyDescent="0.3">
      <c r="A22" s="5">
        <v>43364</v>
      </c>
      <c r="B22" s="11" t="s">
        <v>62</v>
      </c>
      <c r="C22" s="11" t="s">
        <v>58</v>
      </c>
      <c r="D22" s="11" t="s">
        <v>21</v>
      </c>
      <c r="E22" s="11" t="s">
        <v>22</v>
      </c>
      <c r="F22" s="12">
        <v>158.05000000000001</v>
      </c>
      <c r="G22" s="11" t="s">
        <v>23</v>
      </c>
      <c r="H22" s="12"/>
    </row>
    <row r="23" spans="1:8" x14ac:dyDescent="0.3">
      <c r="A23" s="5">
        <v>43367</v>
      </c>
      <c r="B23" s="11" t="s">
        <v>63</v>
      </c>
      <c r="C23" s="11" t="s">
        <v>7</v>
      </c>
      <c r="D23" s="11" t="s">
        <v>64</v>
      </c>
      <c r="E23" s="11" t="s">
        <v>22</v>
      </c>
      <c r="F23" s="12">
        <v>4430.3500000000004</v>
      </c>
      <c r="G23" s="11" t="s">
        <v>23</v>
      </c>
      <c r="H23" s="12"/>
    </row>
    <row r="24" spans="1:8" x14ac:dyDescent="0.3">
      <c r="A24" s="5">
        <v>43367</v>
      </c>
      <c r="B24" s="11" t="s">
        <v>65</v>
      </c>
      <c r="C24" s="11" t="s">
        <v>7</v>
      </c>
      <c r="D24" s="11" t="s">
        <v>66</v>
      </c>
      <c r="E24" s="11" t="s">
        <v>22</v>
      </c>
      <c r="F24" s="12">
        <v>3015</v>
      </c>
      <c r="G24" s="11" t="s">
        <v>23</v>
      </c>
      <c r="H24" s="12"/>
    </row>
    <row r="25" spans="1:8" x14ac:dyDescent="0.3">
      <c r="A25" s="5">
        <v>43367</v>
      </c>
      <c r="B25" s="11" t="s">
        <v>65</v>
      </c>
      <c r="C25" s="11" t="s">
        <v>7</v>
      </c>
      <c r="D25" s="11" t="s">
        <v>66</v>
      </c>
      <c r="E25" s="11" t="s">
        <v>22</v>
      </c>
      <c r="F25" s="12">
        <v>2840</v>
      </c>
      <c r="G25" s="11" t="s">
        <v>23</v>
      </c>
      <c r="H25" s="12"/>
    </row>
    <row r="26" spans="1:8" x14ac:dyDescent="0.3">
      <c r="A26" s="5">
        <v>43367</v>
      </c>
      <c r="B26" s="11" t="s">
        <v>67</v>
      </c>
      <c r="C26" s="11" t="s">
        <v>32</v>
      </c>
      <c r="D26" s="11" t="s">
        <v>33</v>
      </c>
      <c r="E26" s="11" t="s">
        <v>22</v>
      </c>
      <c r="F26" s="12">
        <v>2715</v>
      </c>
      <c r="G26" s="11" t="s">
        <v>23</v>
      </c>
      <c r="H26" s="12"/>
    </row>
    <row r="27" spans="1:8" x14ac:dyDescent="0.3">
      <c r="A27" s="5">
        <v>43367</v>
      </c>
      <c r="B27" s="11" t="s">
        <v>65</v>
      </c>
      <c r="C27" s="11" t="s">
        <v>7</v>
      </c>
      <c r="D27" s="11" t="s">
        <v>66</v>
      </c>
      <c r="E27" s="11" t="s">
        <v>22</v>
      </c>
      <c r="F27" s="12">
        <v>2210</v>
      </c>
      <c r="G27" s="11" t="s">
        <v>23</v>
      </c>
      <c r="H27" s="12"/>
    </row>
    <row r="28" spans="1:8" x14ac:dyDescent="0.3">
      <c r="A28" s="5">
        <v>43367</v>
      </c>
      <c r="B28" s="11" t="s">
        <v>67</v>
      </c>
      <c r="C28" s="11" t="s">
        <v>32</v>
      </c>
      <c r="D28" s="11" t="s">
        <v>33</v>
      </c>
      <c r="E28" s="11" t="s">
        <v>22</v>
      </c>
      <c r="F28" s="12">
        <v>1915</v>
      </c>
      <c r="G28" s="11" t="s">
        <v>23</v>
      </c>
      <c r="H28" s="12"/>
    </row>
    <row r="29" spans="1:8" x14ac:dyDescent="0.3">
      <c r="A29" s="5">
        <v>43367</v>
      </c>
      <c r="B29" s="11" t="s">
        <v>68</v>
      </c>
      <c r="C29" s="11" t="s">
        <v>7</v>
      </c>
      <c r="D29" s="11" t="s">
        <v>69</v>
      </c>
      <c r="E29" s="11" t="s">
        <v>22</v>
      </c>
      <c r="F29" s="12">
        <v>1610</v>
      </c>
      <c r="G29" s="11" t="s">
        <v>23</v>
      </c>
      <c r="H29" s="12"/>
    </row>
    <row r="30" spans="1:8" x14ac:dyDescent="0.3">
      <c r="A30" s="5">
        <v>43367</v>
      </c>
      <c r="B30" s="11" t="s">
        <v>70</v>
      </c>
      <c r="C30" s="11" t="s">
        <v>7</v>
      </c>
      <c r="D30" s="11" t="s">
        <v>71</v>
      </c>
      <c r="E30" s="11" t="s">
        <v>22</v>
      </c>
      <c r="F30" s="12">
        <v>1497.88</v>
      </c>
      <c r="G30" s="11" t="s">
        <v>23</v>
      </c>
      <c r="H30" s="12"/>
    </row>
    <row r="31" spans="1:8" x14ac:dyDescent="0.3">
      <c r="A31" s="5">
        <v>43367</v>
      </c>
      <c r="B31" s="11" t="s">
        <v>67</v>
      </c>
      <c r="C31" s="11" t="s">
        <v>32</v>
      </c>
      <c r="D31" s="11" t="s">
        <v>33</v>
      </c>
      <c r="E31" s="11" t="s">
        <v>22</v>
      </c>
      <c r="F31" s="12">
        <v>1390</v>
      </c>
      <c r="G31" s="11" t="s">
        <v>23</v>
      </c>
      <c r="H31" s="12"/>
    </row>
    <row r="32" spans="1:8" x14ac:dyDescent="0.3">
      <c r="A32" s="5">
        <v>43367</v>
      </c>
      <c r="B32" s="11" t="s">
        <v>72</v>
      </c>
      <c r="C32" s="11" t="s">
        <v>7</v>
      </c>
      <c r="D32" s="11" t="s">
        <v>73</v>
      </c>
      <c r="E32" s="11" t="s">
        <v>22</v>
      </c>
      <c r="F32" s="12">
        <v>1333.36</v>
      </c>
      <c r="G32" s="11" t="s">
        <v>23</v>
      </c>
      <c r="H32" s="12"/>
    </row>
    <row r="33" spans="1:8" x14ac:dyDescent="0.3">
      <c r="A33" s="5">
        <v>43367</v>
      </c>
      <c r="B33" s="11" t="s">
        <v>74</v>
      </c>
      <c r="C33" s="11" t="s">
        <v>7</v>
      </c>
      <c r="D33" s="11" t="s">
        <v>74</v>
      </c>
      <c r="E33" s="11" t="s">
        <v>22</v>
      </c>
      <c r="F33" s="12">
        <v>1171.19</v>
      </c>
      <c r="G33" s="11" t="s">
        <v>23</v>
      </c>
      <c r="H33" s="12"/>
    </row>
    <row r="34" spans="1:8" x14ac:dyDescent="0.3">
      <c r="A34" s="5">
        <v>43367</v>
      </c>
      <c r="B34" s="11" t="s">
        <v>63</v>
      </c>
      <c r="C34" s="11" t="s">
        <v>7</v>
      </c>
      <c r="D34" s="11" t="s">
        <v>64</v>
      </c>
      <c r="E34" s="11" t="s">
        <v>22</v>
      </c>
      <c r="F34" s="12">
        <v>1150</v>
      </c>
      <c r="G34" s="11" t="s">
        <v>23</v>
      </c>
      <c r="H34" s="12"/>
    </row>
    <row r="35" spans="1:8" x14ac:dyDescent="0.3">
      <c r="A35" s="5">
        <v>43367</v>
      </c>
      <c r="B35" s="11" t="s">
        <v>24</v>
      </c>
      <c r="C35" s="11" t="s">
        <v>7</v>
      </c>
      <c r="D35" s="11" t="s">
        <v>24</v>
      </c>
      <c r="E35" s="11" t="s">
        <v>22</v>
      </c>
      <c r="F35" s="12">
        <v>1045</v>
      </c>
      <c r="G35" s="11" t="s">
        <v>23</v>
      </c>
      <c r="H35" s="12"/>
    </row>
    <row r="36" spans="1:8" x14ac:dyDescent="0.3">
      <c r="A36" s="5">
        <v>43367</v>
      </c>
      <c r="B36" s="11" t="s">
        <v>67</v>
      </c>
      <c r="C36" s="11" t="s">
        <v>32</v>
      </c>
      <c r="D36" s="11" t="s">
        <v>33</v>
      </c>
      <c r="E36" s="11" t="s">
        <v>22</v>
      </c>
      <c r="F36" s="12">
        <v>933.25</v>
      </c>
      <c r="G36" s="11" t="s">
        <v>23</v>
      </c>
      <c r="H36" s="12"/>
    </row>
    <row r="37" spans="1:8" x14ac:dyDescent="0.3">
      <c r="A37" s="5">
        <v>43367</v>
      </c>
      <c r="B37" s="11" t="s">
        <v>75</v>
      </c>
      <c r="C37" s="11" t="s">
        <v>7</v>
      </c>
      <c r="D37" s="11" t="s">
        <v>76</v>
      </c>
      <c r="E37" s="11" t="s">
        <v>22</v>
      </c>
      <c r="F37" s="12">
        <v>928.96</v>
      </c>
      <c r="G37" s="11" t="s">
        <v>23</v>
      </c>
      <c r="H37" s="12"/>
    </row>
    <row r="38" spans="1:8" x14ac:dyDescent="0.3">
      <c r="A38" s="5">
        <v>43367</v>
      </c>
      <c r="B38" s="11" t="s">
        <v>77</v>
      </c>
      <c r="C38" s="11" t="s">
        <v>7</v>
      </c>
      <c r="D38" s="11" t="s">
        <v>77</v>
      </c>
      <c r="E38" s="11" t="s">
        <v>22</v>
      </c>
      <c r="F38" s="12">
        <v>920</v>
      </c>
      <c r="G38" s="11" t="s">
        <v>23</v>
      </c>
      <c r="H38" s="12"/>
    </row>
    <row r="39" spans="1:8" x14ac:dyDescent="0.3">
      <c r="A39" s="5">
        <v>43367</v>
      </c>
      <c r="B39" s="11" t="s">
        <v>77</v>
      </c>
      <c r="C39" s="11" t="s">
        <v>7</v>
      </c>
      <c r="D39" s="11" t="s">
        <v>77</v>
      </c>
      <c r="E39" s="11" t="s">
        <v>22</v>
      </c>
      <c r="F39" s="12">
        <v>892.53</v>
      </c>
      <c r="G39" s="11" t="s">
        <v>23</v>
      </c>
      <c r="H39" s="12"/>
    </row>
    <row r="40" spans="1:8" x14ac:dyDescent="0.3">
      <c r="A40" s="5">
        <v>43367</v>
      </c>
      <c r="B40" s="11" t="s">
        <v>75</v>
      </c>
      <c r="C40" s="11" t="s">
        <v>7</v>
      </c>
      <c r="D40" s="11" t="s">
        <v>76</v>
      </c>
      <c r="E40" s="11" t="s">
        <v>22</v>
      </c>
      <c r="F40" s="12">
        <v>854.28</v>
      </c>
      <c r="G40" s="11" t="s">
        <v>23</v>
      </c>
      <c r="H40" s="12"/>
    </row>
    <row r="41" spans="1:8" x14ac:dyDescent="0.3">
      <c r="A41" s="5">
        <v>43367</v>
      </c>
      <c r="B41" s="11" t="s">
        <v>65</v>
      </c>
      <c r="C41" s="11" t="s">
        <v>7</v>
      </c>
      <c r="D41" s="11" t="s">
        <v>66</v>
      </c>
      <c r="E41" s="11" t="s">
        <v>22</v>
      </c>
      <c r="F41" s="12">
        <v>853.15</v>
      </c>
      <c r="G41" s="11" t="s">
        <v>23</v>
      </c>
      <c r="H41" s="12"/>
    </row>
    <row r="42" spans="1:8" x14ac:dyDescent="0.3">
      <c r="A42" s="5">
        <v>43367</v>
      </c>
      <c r="B42" s="11" t="s">
        <v>67</v>
      </c>
      <c r="C42" s="11" t="s">
        <v>32</v>
      </c>
      <c r="D42" s="11" t="s">
        <v>33</v>
      </c>
      <c r="E42" s="11" t="s">
        <v>22</v>
      </c>
      <c r="F42" s="12">
        <v>849.56</v>
      </c>
      <c r="G42" s="11" t="s">
        <v>23</v>
      </c>
      <c r="H42" s="12"/>
    </row>
    <row r="43" spans="1:8" x14ac:dyDescent="0.3">
      <c r="A43" s="5">
        <v>43367</v>
      </c>
      <c r="B43" s="11" t="s">
        <v>65</v>
      </c>
      <c r="C43" s="11" t="s">
        <v>7</v>
      </c>
      <c r="D43" s="11" t="s">
        <v>66</v>
      </c>
      <c r="E43" s="11" t="s">
        <v>22</v>
      </c>
      <c r="F43" s="12">
        <v>785.22</v>
      </c>
      <c r="G43" s="11" t="s">
        <v>23</v>
      </c>
      <c r="H43" s="12"/>
    </row>
    <row r="44" spans="1:8" x14ac:dyDescent="0.3">
      <c r="A44" s="5">
        <v>43367</v>
      </c>
      <c r="B44" s="11" t="s">
        <v>65</v>
      </c>
      <c r="C44" s="11" t="s">
        <v>7</v>
      </c>
      <c r="D44" s="11" t="s">
        <v>66</v>
      </c>
      <c r="E44" s="11" t="s">
        <v>22</v>
      </c>
      <c r="F44" s="12">
        <v>773.08</v>
      </c>
      <c r="G44" s="11" t="s">
        <v>23</v>
      </c>
      <c r="H44" s="12"/>
    </row>
    <row r="45" spans="1:8" x14ac:dyDescent="0.3">
      <c r="A45" s="5">
        <v>43367</v>
      </c>
      <c r="B45" s="11" t="s">
        <v>65</v>
      </c>
      <c r="C45" s="11" t="s">
        <v>7</v>
      </c>
      <c r="D45" s="11" t="s">
        <v>66</v>
      </c>
      <c r="E45" s="11" t="s">
        <v>22</v>
      </c>
      <c r="F45" s="12">
        <v>771.43</v>
      </c>
      <c r="G45" s="11" t="s">
        <v>23</v>
      </c>
      <c r="H45" s="12"/>
    </row>
    <row r="46" spans="1:8" x14ac:dyDescent="0.3">
      <c r="A46" s="5">
        <v>43367</v>
      </c>
      <c r="B46" s="11" t="s">
        <v>67</v>
      </c>
      <c r="C46" s="11" t="s">
        <v>32</v>
      </c>
      <c r="D46" s="11" t="s">
        <v>33</v>
      </c>
      <c r="E46" s="11" t="s">
        <v>22</v>
      </c>
      <c r="F46" s="12">
        <v>763.25</v>
      </c>
      <c r="G46" s="11" t="s">
        <v>23</v>
      </c>
      <c r="H46" s="12"/>
    </row>
    <row r="47" spans="1:8" x14ac:dyDescent="0.3">
      <c r="A47" s="5">
        <v>43367</v>
      </c>
      <c r="B47" s="11" t="s">
        <v>67</v>
      </c>
      <c r="C47" s="11" t="s">
        <v>32</v>
      </c>
      <c r="D47" s="11" t="s">
        <v>33</v>
      </c>
      <c r="E47" s="11" t="s">
        <v>22</v>
      </c>
      <c r="F47" s="12">
        <v>736.65</v>
      </c>
      <c r="G47" s="11" t="s">
        <v>23</v>
      </c>
      <c r="H47" s="12"/>
    </row>
    <row r="48" spans="1:8" x14ac:dyDescent="0.3">
      <c r="A48" s="5">
        <v>43367</v>
      </c>
      <c r="B48" s="11" t="s">
        <v>67</v>
      </c>
      <c r="C48" s="11" t="s">
        <v>32</v>
      </c>
      <c r="D48" s="11" t="s">
        <v>33</v>
      </c>
      <c r="E48" s="11" t="s">
        <v>22</v>
      </c>
      <c r="F48" s="12">
        <v>724.18</v>
      </c>
      <c r="G48" s="11" t="s">
        <v>23</v>
      </c>
      <c r="H48" s="12"/>
    </row>
    <row r="49" spans="1:8" x14ac:dyDescent="0.3">
      <c r="A49" s="5">
        <v>43367</v>
      </c>
      <c r="B49" s="11" t="s">
        <v>65</v>
      </c>
      <c r="C49" s="11" t="s">
        <v>7</v>
      </c>
      <c r="D49" s="11" t="s">
        <v>66</v>
      </c>
      <c r="E49" s="11" t="s">
        <v>22</v>
      </c>
      <c r="F49" s="12">
        <v>724.03</v>
      </c>
      <c r="G49" s="11" t="s">
        <v>23</v>
      </c>
      <c r="H49" s="12"/>
    </row>
    <row r="50" spans="1:8" x14ac:dyDescent="0.3">
      <c r="A50" s="5">
        <v>43367</v>
      </c>
      <c r="B50" s="11" t="s">
        <v>68</v>
      </c>
      <c r="C50" s="11" t="s">
        <v>7</v>
      </c>
      <c r="D50" s="11" t="s">
        <v>69</v>
      </c>
      <c r="E50" s="11" t="s">
        <v>22</v>
      </c>
      <c r="F50" s="12">
        <v>719.91</v>
      </c>
      <c r="G50" s="11" t="s">
        <v>23</v>
      </c>
      <c r="H50" s="12"/>
    </row>
    <row r="51" spans="1:8" x14ac:dyDescent="0.3">
      <c r="A51" s="5">
        <v>43367</v>
      </c>
      <c r="B51" s="11" t="s">
        <v>67</v>
      </c>
      <c r="C51" s="11" t="s">
        <v>32</v>
      </c>
      <c r="D51" s="11" t="s">
        <v>33</v>
      </c>
      <c r="E51" s="11" t="s">
        <v>22</v>
      </c>
      <c r="F51" s="12">
        <v>713.77</v>
      </c>
      <c r="G51" s="11" t="s">
        <v>23</v>
      </c>
      <c r="H51" s="12"/>
    </row>
    <row r="52" spans="1:8" x14ac:dyDescent="0.3">
      <c r="A52" s="5">
        <v>43367</v>
      </c>
      <c r="B52" s="11" t="s">
        <v>67</v>
      </c>
      <c r="C52" s="11" t="s">
        <v>32</v>
      </c>
      <c r="D52" s="11" t="s">
        <v>33</v>
      </c>
      <c r="E52" s="11" t="s">
        <v>22</v>
      </c>
      <c r="F52" s="12">
        <v>700.94</v>
      </c>
      <c r="G52" s="11" t="s">
        <v>23</v>
      </c>
      <c r="H52" s="12"/>
    </row>
    <row r="53" spans="1:8" x14ac:dyDescent="0.3">
      <c r="A53" s="5">
        <v>43367</v>
      </c>
      <c r="B53" s="11" t="s">
        <v>63</v>
      </c>
      <c r="C53" s="11" t="s">
        <v>7</v>
      </c>
      <c r="D53" s="11" t="s">
        <v>64</v>
      </c>
      <c r="E53" s="11" t="s">
        <v>22</v>
      </c>
      <c r="F53" s="12">
        <v>685</v>
      </c>
      <c r="G53" s="11" t="s">
        <v>23</v>
      </c>
      <c r="H53" s="12"/>
    </row>
    <row r="54" spans="1:8" x14ac:dyDescent="0.3">
      <c r="A54" s="5">
        <v>43367</v>
      </c>
      <c r="B54" s="11" t="s">
        <v>65</v>
      </c>
      <c r="C54" s="11" t="s">
        <v>7</v>
      </c>
      <c r="D54" s="11" t="s">
        <v>66</v>
      </c>
      <c r="E54" s="11" t="s">
        <v>22</v>
      </c>
      <c r="F54" s="12">
        <v>652.6</v>
      </c>
      <c r="G54" s="11" t="s">
        <v>23</v>
      </c>
      <c r="H54" s="12"/>
    </row>
    <row r="55" spans="1:8" x14ac:dyDescent="0.3">
      <c r="A55" s="5">
        <v>43367</v>
      </c>
      <c r="B55" s="11" t="s">
        <v>78</v>
      </c>
      <c r="C55" s="11" t="s">
        <v>7</v>
      </c>
      <c r="D55" s="11" t="s">
        <v>79</v>
      </c>
      <c r="E55" s="11" t="s">
        <v>22</v>
      </c>
      <c r="F55" s="12">
        <v>611.02</v>
      </c>
      <c r="G55" s="11" t="s">
        <v>23</v>
      </c>
      <c r="H55" s="12"/>
    </row>
    <row r="56" spans="1:8" x14ac:dyDescent="0.3">
      <c r="A56" s="5">
        <v>43367</v>
      </c>
      <c r="B56" s="11" t="s">
        <v>77</v>
      </c>
      <c r="C56" s="11" t="s">
        <v>7</v>
      </c>
      <c r="D56" s="11" t="s">
        <v>77</v>
      </c>
      <c r="E56" s="11" t="s">
        <v>22</v>
      </c>
      <c r="F56" s="12">
        <v>600.02</v>
      </c>
      <c r="G56" s="11" t="s">
        <v>23</v>
      </c>
      <c r="H56" s="12"/>
    </row>
    <row r="57" spans="1:8" x14ac:dyDescent="0.3">
      <c r="A57" s="5">
        <v>43367</v>
      </c>
      <c r="B57" s="11" t="s">
        <v>65</v>
      </c>
      <c r="C57" s="11" t="s">
        <v>7</v>
      </c>
      <c r="D57" s="11" t="s">
        <v>66</v>
      </c>
      <c r="E57" s="11" t="s">
        <v>22</v>
      </c>
      <c r="F57" s="12">
        <v>577.77</v>
      </c>
      <c r="G57" s="11" t="s">
        <v>23</v>
      </c>
      <c r="H57" s="12"/>
    </row>
    <row r="58" spans="1:8" x14ac:dyDescent="0.3">
      <c r="A58" s="5">
        <v>43367</v>
      </c>
      <c r="B58" s="11" t="s">
        <v>74</v>
      </c>
      <c r="C58" s="11" t="s">
        <v>7</v>
      </c>
      <c r="D58" s="11" t="s">
        <v>74</v>
      </c>
      <c r="E58" s="11" t="s">
        <v>22</v>
      </c>
      <c r="F58" s="12">
        <v>577.24</v>
      </c>
      <c r="G58" s="11" t="s">
        <v>23</v>
      </c>
      <c r="H58" s="12"/>
    </row>
    <row r="59" spans="1:8" x14ac:dyDescent="0.3">
      <c r="A59" s="5">
        <v>43367</v>
      </c>
      <c r="B59" s="11" t="s">
        <v>60</v>
      </c>
      <c r="C59" s="11" t="s">
        <v>7</v>
      </c>
      <c r="D59" s="11" t="s">
        <v>61</v>
      </c>
      <c r="E59" s="11" t="s">
        <v>22</v>
      </c>
      <c r="F59" s="12">
        <v>574.91</v>
      </c>
      <c r="G59" s="11" t="s">
        <v>23</v>
      </c>
      <c r="H59" s="12"/>
    </row>
    <row r="60" spans="1:8" x14ac:dyDescent="0.3">
      <c r="A60" s="5">
        <v>43367</v>
      </c>
      <c r="B60" s="11" t="s">
        <v>65</v>
      </c>
      <c r="C60" s="11" t="s">
        <v>7</v>
      </c>
      <c r="D60" s="11" t="s">
        <v>66</v>
      </c>
      <c r="E60" s="11" t="s">
        <v>22</v>
      </c>
      <c r="F60" s="12">
        <v>572.88</v>
      </c>
      <c r="G60" s="11" t="s">
        <v>23</v>
      </c>
      <c r="H60" s="12"/>
    </row>
    <row r="61" spans="1:8" x14ac:dyDescent="0.3">
      <c r="A61" s="5">
        <v>43367</v>
      </c>
      <c r="B61" s="11" t="s">
        <v>60</v>
      </c>
      <c r="C61" s="11" t="s">
        <v>7</v>
      </c>
      <c r="D61" s="11" t="s">
        <v>61</v>
      </c>
      <c r="E61" s="11" t="s">
        <v>22</v>
      </c>
      <c r="F61" s="12">
        <v>568.73</v>
      </c>
      <c r="G61" s="11" t="s">
        <v>23</v>
      </c>
      <c r="H61" s="12"/>
    </row>
    <row r="62" spans="1:8" x14ac:dyDescent="0.3">
      <c r="A62" s="5">
        <v>43367</v>
      </c>
      <c r="B62" s="11" t="s">
        <v>77</v>
      </c>
      <c r="C62" s="11" t="s">
        <v>7</v>
      </c>
      <c r="D62" s="11" t="s">
        <v>77</v>
      </c>
      <c r="E62" s="11" t="s">
        <v>22</v>
      </c>
      <c r="F62" s="12">
        <v>566.83000000000004</v>
      </c>
      <c r="G62" s="11" t="s">
        <v>23</v>
      </c>
      <c r="H62" s="12"/>
    </row>
    <row r="63" spans="1:8" x14ac:dyDescent="0.3">
      <c r="A63" s="5">
        <v>43367</v>
      </c>
      <c r="B63" s="11" t="s">
        <v>77</v>
      </c>
      <c r="C63" s="11" t="s">
        <v>7</v>
      </c>
      <c r="D63" s="11" t="s">
        <v>77</v>
      </c>
      <c r="E63" s="11" t="s">
        <v>22</v>
      </c>
      <c r="F63" s="12">
        <v>538.67999999999995</v>
      </c>
      <c r="G63" s="11" t="s">
        <v>23</v>
      </c>
      <c r="H63" s="12"/>
    </row>
    <row r="64" spans="1:8" x14ac:dyDescent="0.3">
      <c r="A64" s="5">
        <v>43367</v>
      </c>
      <c r="B64" s="11" t="s">
        <v>80</v>
      </c>
      <c r="C64" s="11" t="s">
        <v>7</v>
      </c>
      <c r="D64" s="11" t="s">
        <v>80</v>
      </c>
      <c r="E64" s="11" t="s">
        <v>22</v>
      </c>
      <c r="F64" s="12">
        <v>534.57000000000005</v>
      </c>
      <c r="G64" s="11" t="s">
        <v>23</v>
      </c>
      <c r="H64" s="12"/>
    </row>
    <row r="65" spans="1:8" x14ac:dyDescent="0.3">
      <c r="A65" s="5">
        <v>43367</v>
      </c>
      <c r="B65" s="11" t="s">
        <v>68</v>
      </c>
      <c r="C65" s="11" t="s">
        <v>7</v>
      </c>
      <c r="D65" s="11" t="s">
        <v>69</v>
      </c>
      <c r="E65" s="11" t="s">
        <v>22</v>
      </c>
      <c r="F65" s="12">
        <v>520.78</v>
      </c>
      <c r="G65" s="11" t="s">
        <v>23</v>
      </c>
      <c r="H65" s="12"/>
    </row>
    <row r="66" spans="1:8" x14ac:dyDescent="0.3">
      <c r="A66" s="5">
        <v>43367</v>
      </c>
      <c r="B66" s="11" t="s">
        <v>68</v>
      </c>
      <c r="C66" s="11" t="s">
        <v>7</v>
      </c>
      <c r="D66" s="11" t="s">
        <v>69</v>
      </c>
      <c r="E66" s="11" t="s">
        <v>22</v>
      </c>
      <c r="F66" s="12">
        <v>518.09</v>
      </c>
      <c r="G66" s="11" t="s">
        <v>23</v>
      </c>
      <c r="H66" s="12"/>
    </row>
    <row r="67" spans="1:8" x14ac:dyDescent="0.3">
      <c r="A67" s="5">
        <v>43367</v>
      </c>
      <c r="B67" s="11" t="s">
        <v>65</v>
      </c>
      <c r="C67" s="11" t="s">
        <v>7</v>
      </c>
      <c r="D67" s="11" t="s">
        <v>66</v>
      </c>
      <c r="E67" s="11" t="s">
        <v>22</v>
      </c>
      <c r="F67" s="12">
        <v>507.95</v>
      </c>
      <c r="G67" s="11" t="s">
        <v>23</v>
      </c>
      <c r="H67" s="12"/>
    </row>
    <row r="68" spans="1:8" x14ac:dyDescent="0.3">
      <c r="A68" s="5">
        <v>43367</v>
      </c>
      <c r="B68" s="11" t="s">
        <v>60</v>
      </c>
      <c r="C68" s="11" t="s">
        <v>7</v>
      </c>
      <c r="D68" s="11" t="s">
        <v>61</v>
      </c>
      <c r="E68" s="11" t="s">
        <v>22</v>
      </c>
      <c r="F68" s="12">
        <v>506.47</v>
      </c>
      <c r="G68" s="11" t="s">
        <v>23</v>
      </c>
      <c r="H68" s="12"/>
    </row>
    <row r="69" spans="1:8" x14ac:dyDescent="0.3">
      <c r="A69" s="5">
        <v>43367</v>
      </c>
      <c r="B69" s="11" t="s">
        <v>68</v>
      </c>
      <c r="C69" s="11" t="s">
        <v>7</v>
      </c>
      <c r="D69" s="11" t="s">
        <v>69</v>
      </c>
      <c r="E69" s="11" t="s">
        <v>22</v>
      </c>
      <c r="F69" s="12">
        <v>500.76</v>
      </c>
      <c r="G69" s="11" t="s">
        <v>23</v>
      </c>
      <c r="H69" s="12"/>
    </row>
    <row r="70" spans="1:8" x14ac:dyDescent="0.3">
      <c r="A70" s="5">
        <v>43367</v>
      </c>
      <c r="B70" s="11" t="s">
        <v>80</v>
      </c>
      <c r="C70" s="11" t="s">
        <v>7</v>
      </c>
      <c r="D70" s="11" t="s">
        <v>80</v>
      </c>
      <c r="E70" s="11" t="s">
        <v>22</v>
      </c>
      <c r="F70" s="12">
        <v>489.84</v>
      </c>
      <c r="G70" s="11" t="s">
        <v>23</v>
      </c>
      <c r="H70" s="12"/>
    </row>
    <row r="71" spans="1:8" x14ac:dyDescent="0.3">
      <c r="A71" s="5">
        <v>43367</v>
      </c>
      <c r="B71" s="11" t="s">
        <v>80</v>
      </c>
      <c r="C71" s="11" t="s">
        <v>7</v>
      </c>
      <c r="D71" s="11" t="s">
        <v>80</v>
      </c>
      <c r="E71" s="11" t="s">
        <v>22</v>
      </c>
      <c r="F71" s="12">
        <v>477.94</v>
      </c>
      <c r="G71" s="11" t="s">
        <v>23</v>
      </c>
      <c r="H71" s="12"/>
    </row>
    <row r="72" spans="1:8" x14ac:dyDescent="0.3">
      <c r="A72" s="5">
        <v>43367</v>
      </c>
      <c r="B72" s="11" t="s">
        <v>77</v>
      </c>
      <c r="C72" s="11" t="s">
        <v>7</v>
      </c>
      <c r="D72" s="11" t="s">
        <v>77</v>
      </c>
      <c r="E72" s="11" t="s">
        <v>22</v>
      </c>
      <c r="F72" s="12">
        <v>475</v>
      </c>
      <c r="G72" s="11" t="s">
        <v>23</v>
      </c>
      <c r="H72" s="12"/>
    </row>
    <row r="73" spans="1:8" x14ac:dyDescent="0.3">
      <c r="A73" s="5">
        <v>43367</v>
      </c>
      <c r="B73" s="11" t="s">
        <v>70</v>
      </c>
      <c r="C73" s="11" t="s">
        <v>7</v>
      </c>
      <c r="D73" s="11" t="s">
        <v>71</v>
      </c>
      <c r="E73" s="11" t="s">
        <v>22</v>
      </c>
      <c r="F73" s="12">
        <v>471.65</v>
      </c>
      <c r="G73" s="11" t="s">
        <v>23</v>
      </c>
      <c r="H73" s="12"/>
    </row>
    <row r="74" spans="1:8" x14ac:dyDescent="0.3">
      <c r="A74" s="5">
        <v>43367</v>
      </c>
      <c r="B74" s="11" t="s">
        <v>55</v>
      </c>
      <c r="C74" s="11" t="s">
        <v>7</v>
      </c>
      <c r="D74" s="11" t="s">
        <v>56</v>
      </c>
      <c r="E74" s="11" t="s">
        <v>22</v>
      </c>
      <c r="F74" s="12">
        <v>459.45</v>
      </c>
      <c r="G74" s="11" t="s">
        <v>23</v>
      </c>
      <c r="H74" s="12"/>
    </row>
    <row r="75" spans="1:8" x14ac:dyDescent="0.3">
      <c r="A75" s="5">
        <v>43367</v>
      </c>
      <c r="B75" s="11" t="s">
        <v>75</v>
      </c>
      <c r="C75" s="11" t="s">
        <v>7</v>
      </c>
      <c r="D75" s="11" t="s">
        <v>76</v>
      </c>
      <c r="E75" s="11" t="s">
        <v>22</v>
      </c>
      <c r="F75" s="12">
        <v>458.71</v>
      </c>
      <c r="G75" s="11" t="s">
        <v>23</v>
      </c>
      <c r="H75" s="12"/>
    </row>
    <row r="76" spans="1:8" x14ac:dyDescent="0.3">
      <c r="A76" s="5">
        <v>43367</v>
      </c>
      <c r="B76" s="11" t="s">
        <v>65</v>
      </c>
      <c r="C76" s="11" t="s">
        <v>7</v>
      </c>
      <c r="D76" s="11" t="s">
        <v>66</v>
      </c>
      <c r="E76" s="11" t="s">
        <v>22</v>
      </c>
      <c r="F76" s="12">
        <v>448</v>
      </c>
      <c r="G76" s="11" t="s">
        <v>23</v>
      </c>
      <c r="H76" s="12"/>
    </row>
    <row r="77" spans="1:8" x14ac:dyDescent="0.3">
      <c r="A77" s="5">
        <v>43367</v>
      </c>
      <c r="B77" s="11" t="s">
        <v>65</v>
      </c>
      <c r="C77" s="11" t="s">
        <v>7</v>
      </c>
      <c r="D77" s="11" t="s">
        <v>66</v>
      </c>
      <c r="E77" s="11" t="s">
        <v>22</v>
      </c>
      <c r="F77" s="12">
        <v>432.99</v>
      </c>
      <c r="G77" s="11" t="s">
        <v>23</v>
      </c>
      <c r="H77" s="12"/>
    </row>
    <row r="78" spans="1:8" x14ac:dyDescent="0.3">
      <c r="A78" s="5">
        <v>43367</v>
      </c>
      <c r="B78" s="11" t="s">
        <v>68</v>
      </c>
      <c r="C78" s="11" t="s">
        <v>7</v>
      </c>
      <c r="D78" s="11" t="s">
        <v>69</v>
      </c>
      <c r="E78" s="11" t="s">
        <v>22</v>
      </c>
      <c r="F78" s="12">
        <v>422.86</v>
      </c>
      <c r="G78" s="11" t="s">
        <v>23</v>
      </c>
      <c r="H78" s="12"/>
    </row>
    <row r="79" spans="1:8" x14ac:dyDescent="0.3">
      <c r="A79" s="5">
        <v>43367</v>
      </c>
      <c r="B79" s="11" t="s">
        <v>65</v>
      </c>
      <c r="C79" s="11" t="s">
        <v>7</v>
      </c>
      <c r="D79" s="11" t="s">
        <v>66</v>
      </c>
      <c r="E79" s="11" t="s">
        <v>22</v>
      </c>
      <c r="F79" s="12">
        <v>421.34</v>
      </c>
      <c r="G79" s="11" t="s">
        <v>23</v>
      </c>
      <c r="H79" s="12"/>
    </row>
    <row r="80" spans="1:8" x14ac:dyDescent="0.3">
      <c r="A80" s="5">
        <v>43367</v>
      </c>
      <c r="B80" s="11" t="s">
        <v>74</v>
      </c>
      <c r="C80" s="11" t="s">
        <v>7</v>
      </c>
      <c r="D80" s="11" t="s">
        <v>74</v>
      </c>
      <c r="E80" s="11" t="s">
        <v>22</v>
      </c>
      <c r="F80" s="12">
        <v>418.01</v>
      </c>
      <c r="G80" s="11" t="s">
        <v>23</v>
      </c>
      <c r="H80" s="12"/>
    </row>
    <row r="81" spans="1:8" x14ac:dyDescent="0.3">
      <c r="A81" s="5">
        <v>43367</v>
      </c>
      <c r="B81" s="11" t="s">
        <v>75</v>
      </c>
      <c r="C81" s="11" t="s">
        <v>7</v>
      </c>
      <c r="D81" s="11" t="s">
        <v>76</v>
      </c>
      <c r="E81" s="11" t="s">
        <v>22</v>
      </c>
      <c r="F81" s="12">
        <v>406.44</v>
      </c>
      <c r="G81" s="11" t="s">
        <v>23</v>
      </c>
      <c r="H81" s="12"/>
    </row>
    <row r="82" spans="1:8" x14ac:dyDescent="0.3">
      <c r="A82" s="5">
        <v>43367</v>
      </c>
      <c r="B82" s="11" t="s">
        <v>81</v>
      </c>
      <c r="C82" s="11" t="s">
        <v>7</v>
      </c>
      <c r="D82" s="11" t="s">
        <v>81</v>
      </c>
      <c r="E82" s="11" t="s">
        <v>22</v>
      </c>
      <c r="F82" s="12">
        <v>397.75</v>
      </c>
      <c r="G82" s="11" t="s">
        <v>23</v>
      </c>
      <c r="H82" s="12"/>
    </row>
    <row r="83" spans="1:8" x14ac:dyDescent="0.3">
      <c r="A83" s="5">
        <v>43367</v>
      </c>
      <c r="B83" s="11" t="s">
        <v>77</v>
      </c>
      <c r="C83" s="11" t="s">
        <v>7</v>
      </c>
      <c r="D83" s="11" t="s">
        <v>77</v>
      </c>
      <c r="E83" s="11" t="s">
        <v>22</v>
      </c>
      <c r="F83" s="12">
        <v>363.71</v>
      </c>
      <c r="G83" s="11" t="s">
        <v>23</v>
      </c>
      <c r="H83" s="12"/>
    </row>
    <row r="84" spans="1:8" x14ac:dyDescent="0.3">
      <c r="A84" s="5">
        <v>43367</v>
      </c>
      <c r="B84" s="11" t="s">
        <v>81</v>
      </c>
      <c r="C84" s="11" t="s">
        <v>7</v>
      </c>
      <c r="D84" s="11" t="s">
        <v>81</v>
      </c>
      <c r="E84" s="11" t="s">
        <v>22</v>
      </c>
      <c r="F84" s="12">
        <v>352.57</v>
      </c>
      <c r="G84" s="11" t="s">
        <v>23</v>
      </c>
      <c r="H84" s="12"/>
    </row>
    <row r="85" spans="1:8" x14ac:dyDescent="0.3">
      <c r="A85" s="5">
        <v>43367</v>
      </c>
      <c r="B85" s="11" t="s">
        <v>82</v>
      </c>
      <c r="C85" s="11" t="s">
        <v>7</v>
      </c>
      <c r="D85" s="11" t="s">
        <v>82</v>
      </c>
      <c r="E85" s="11" t="s">
        <v>22</v>
      </c>
      <c r="F85" s="12">
        <v>343.37</v>
      </c>
      <c r="G85" s="11" t="s">
        <v>23</v>
      </c>
      <c r="H85" s="12"/>
    </row>
    <row r="86" spans="1:8" x14ac:dyDescent="0.3">
      <c r="A86" s="5">
        <v>43367</v>
      </c>
      <c r="B86" s="11" t="s">
        <v>65</v>
      </c>
      <c r="C86" s="11" t="s">
        <v>7</v>
      </c>
      <c r="D86" s="11" t="s">
        <v>66</v>
      </c>
      <c r="E86" s="11" t="s">
        <v>22</v>
      </c>
      <c r="F86" s="12">
        <v>334.98</v>
      </c>
      <c r="G86" s="11" t="s">
        <v>23</v>
      </c>
      <c r="H86" s="12"/>
    </row>
    <row r="87" spans="1:8" x14ac:dyDescent="0.3">
      <c r="A87" s="5">
        <v>43367</v>
      </c>
      <c r="B87" s="11" t="s">
        <v>63</v>
      </c>
      <c r="C87" s="11" t="s">
        <v>7</v>
      </c>
      <c r="D87" s="11" t="s">
        <v>64</v>
      </c>
      <c r="E87" s="11" t="s">
        <v>22</v>
      </c>
      <c r="F87" s="12">
        <v>320</v>
      </c>
      <c r="G87" s="11" t="s">
        <v>23</v>
      </c>
      <c r="H87" s="12"/>
    </row>
    <row r="88" spans="1:8" x14ac:dyDescent="0.3">
      <c r="A88" s="5">
        <v>43367</v>
      </c>
      <c r="B88" s="11" t="s">
        <v>78</v>
      </c>
      <c r="C88" s="11" t="s">
        <v>7</v>
      </c>
      <c r="D88" s="11" t="s">
        <v>79</v>
      </c>
      <c r="E88" s="11" t="s">
        <v>22</v>
      </c>
      <c r="F88" s="12">
        <v>289.83</v>
      </c>
      <c r="G88" s="11" t="s">
        <v>23</v>
      </c>
      <c r="H88" s="12"/>
    </row>
    <row r="89" spans="1:8" x14ac:dyDescent="0.3">
      <c r="A89" s="5">
        <v>43367</v>
      </c>
      <c r="B89" s="11" t="s">
        <v>81</v>
      </c>
      <c r="C89" s="11" t="s">
        <v>7</v>
      </c>
      <c r="D89" s="11" t="s">
        <v>81</v>
      </c>
      <c r="E89" s="11" t="s">
        <v>22</v>
      </c>
      <c r="F89" s="12">
        <v>282.04000000000002</v>
      </c>
      <c r="G89" s="11" t="s">
        <v>23</v>
      </c>
      <c r="H89" s="12"/>
    </row>
    <row r="90" spans="1:8" x14ac:dyDescent="0.3">
      <c r="A90" s="5">
        <v>43367</v>
      </c>
      <c r="B90" s="11" t="s">
        <v>83</v>
      </c>
      <c r="C90" s="11" t="s">
        <v>58</v>
      </c>
      <c r="D90" s="11" t="s">
        <v>21</v>
      </c>
      <c r="E90" s="11" t="s">
        <v>22</v>
      </c>
      <c r="F90" s="12">
        <v>279.2</v>
      </c>
      <c r="G90" s="11" t="s">
        <v>23</v>
      </c>
      <c r="H90" s="12"/>
    </row>
    <row r="91" spans="1:8" x14ac:dyDescent="0.3">
      <c r="A91" s="5">
        <v>43367</v>
      </c>
      <c r="B91" s="11" t="s">
        <v>81</v>
      </c>
      <c r="C91" s="11" t="s">
        <v>7</v>
      </c>
      <c r="D91" s="11" t="s">
        <v>81</v>
      </c>
      <c r="E91" s="11" t="s">
        <v>22</v>
      </c>
      <c r="F91" s="12">
        <v>268.51</v>
      </c>
      <c r="G91" s="11" t="s">
        <v>23</v>
      </c>
      <c r="H91" s="12"/>
    </row>
    <row r="92" spans="1:8" x14ac:dyDescent="0.3">
      <c r="A92" s="5">
        <v>43367</v>
      </c>
      <c r="B92" s="11" t="s">
        <v>68</v>
      </c>
      <c r="C92" s="11" t="s">
        <v>7</v>
      </c>
      <c r="D92" s="11" t="s">
        <v>69</v>
      </c>
      <c r="E92" s="11" t="s">
        <v>22</v>
      </c>
      <c r="F92" s="12">
        <v>266.74</v>
      </c>
      <c r="G92" s="11" t="s">
        <v>23</v>
      </c>
      <c r="H92" s="12"/>
    </row>
    <row r="93" spans="1:8" x14ac:dyDescent="0.3">
      <c r="A93" s="5">
        <v>43367</v>
      </c>
      <c r="B93" s="11" t="s">
        <v>65</v>
      </c>
      <c r="C93" s="11" t="s">
        <v>7</v>
      </c>
      <c r="D93" s="11" t="s">
        <v>66</v>
      </c>
      <c r="E93" s="11" t="s">
        <v>22</v>
      </c>
      <c r="F93" s="12">
        <v>256.97000000000003</v>
      </c>
      <c r="G93" s="11" t="s">
        <v>23</v>
      </c>
      <c r="H93" s="12"/>
    </row>
    <row r="94" spans="1:8" x14ac:dyDescent="0.3">
      <c r="A94" s="5">
        <v>43367</v>
      </c>
      <c r="B94" s="11" t="s">
        <v>65</v>
      </c>
      <c r="C94" s="11" t="s">
        <v>7</v>
      </c>
      <c r="D94" s="11" t="s">
        <v>66</v>
      </c>
      <c r="E94" s="11" t="s">
        <v>22</v>
      </c>
      <c r="F94" s="12">
        <v>243.32</v>
      </c>
      <c r="G94" s="11" t="s">
        <v>23</v>
      </c>
      <c r="H94" s="12"/>
    </row>
    <row r="95" spans="1:8" x14ac:dyDescent="0.3">
      <c r="A95" s="5">
        <v>43367</v>
      </c>
      <c r="B95" s="11" t="s">
        <v>81</v>
      </c>
      <c r="C95" s="11" t="s">
        <v>7</v>
      </c>
      <c r="D95" s="11" t="s">
        <v>81</v>
      </c>
      <c r="E95" s="11" t="s">
        <v>22</v>
      </c>
      <c r="F95" s="12">
        <v>240.47</v>
      </c>
      <c r="G95" s="11" t="s">
        <v>23</v>
      </c>
      <c r="H95" s="12"/>
    </row>
    <row r="96" spans="1:8" x14ac:dyDescent="0.3">
      <c r="A96" s="5">
        <v>43367</v>
      </c>
      <c r="B96" s="11" t="s">
        <v>60</v>
      </c>
      <c r="C96" s="11" t="s">
        <v>7</v>
      </c>
      <c r="D96" s="11" t="s">
        <v>61</v>
      </c>
      <c r="E96" s="11" t="s">
        <v>22</v>
      </c>
      <c r="F96" s="12">
        <v>239.62</v>
      </c>
      <c r="G96" s="11" t="s">
        <v>23</v>
      </c>
      <c r="H96" s="12"/>
    </row>
    <row r="97" spans="1:8" x14ac:dyDescent="0.3">
      <c r="A97" s="5">
        <v>43367</v>
      </c>
      <c r="B97" s="11" t="s">
        <v>81</v>
      </c>
      <c r="C97" s="11" t="s">
        <v>7</v>
      </c>
      <c r="D97" s="11" t="s">
        <v>81</v>
      </c>
      <c r="E97" s="11" t="s">
        <v>22</v>
      </c>
      <c r="F97" s="12">
        <v>233.55</v>
      </c>
      <c r="G97" s="11" t="s">
        <v>23</v>
      </c>
      <c r="H97" s="12"/>
    </row>
    <row r="98" spans="1:8" x14ac:dyDescent="0.3">
      <c r="A98" s="5">
        <v>43367</v>
      </c>
      <c r="B98" s="11" t="s">
        <v>60</v>
      </c>
      <c r="C98" s="11" t="s">
        <v>7</v>
      </c>
      <c r="D98" s="11" t="s">
        <v>61</v>
      </c>
      <c r="E98" s="11" t="s">
        <v>22</v>
      </c>
      <c r="F98" s="12">
        <v>227.85</v>
      </c>
      <c r="G98" s="11" t="s">
        <v>23</v>
      </c>
      <c r="H98" s="12"/>
    </row>
    <row r="99" spans="1:8" x14ac:dyDescent="0.3">
      <c r="A99" s="5">
        <v>43367</v>
      </c>
      <c r="B99" s="11" t="s">
        <v>70</v>
      </c>
      <c r="C99" s="11" t="s">
        <v>7</v>
      </c>
      <c r="D99" s="11" t="s">
        <v>71</v>
      </c>
      <c r="E99" s="11" t="s">
        <v>22</v>
      </c>
      <c r="F99" s="12">
        <v>227.15</v>
      </c>
      <c r="G99" s="11" t="s">
        <v>23</v>
      </c>
      <c r="H99" s="12"/>
    </row>
    <row r="100" spans="1:8" x14ac:dyDescent="0.3">
      <c r="A100" s="5">
        <v>43367</v>
      </c>
      <c r="B100" s="11" t="s">
        <v>65</v>
      </c>
      <c r="C100" s="11" t="s">
        <v>7</v>
      </c>
      <c r="D100" s="11" t="s">
        <v>66</v>
      </c>
      <c r="E100" s="11" t="s">
        <v>22</v>
      </c>
      <c r="F100" s="12">
        <v>221</v>
      </c>
      <c r="G100" s="11" t="s">
        <v>23</v>
      </c>
      <c r="H100" s="12"/>
    </row>
    <row r="101" spans="1:8" x14ac:dyDescent="0.3">
      <c r="A101" s="5">
        <v>43367</v>
      </c>
      <c r="B101" s="11" t="s">
        <v>60</v>
      </c>
      <c r="C101" s="11" t="s">
        <v>7</v>
      </c>
      <c r="D101" s="11" t="s">
        <v>61</v>
      </c>
      <c r="E101" s="11" t="s">
        <v>22</v>
      </c>
      <c r="F101" s="12">
        <v>220.1</v>
      </c>
      <c r="G101" s="11" t="s">
        <v>23</v>
      </c>
      <c r="H101" s="12"/>
    </row>
    <row r="102" spans="1:8" x14ac:dyDescent="0.3">
      <c r="A102" s="5">
        <v>43367</v>
      </c>
      <c r="B102" s="11" t="s">
        <v>60</v>
      </c>
      <c r="C102" s="11" t="s">
        <v>7</v>
      </c>
      <c r="D102" s="11" t="s">
        <v>61</v>
      </c>
      <c r="E102" s="11" t="s">
        <v>22</v>
      </c>
      <c r="F102" s="12">
        <v>213.82</v>
      </c>
      <c r="G102" s="11" t="s">
        <v>23</v>
      </c>
      <c r="H102" s="12"/>
    </row>
    <row r="103" spans="1:8" x14ac:dyDescent="0.3">
      <c r="A103" s="5">
        <v>43367</v>
      </c>
      <c r="B103" s="11" t="s">
        <v>81</v>
      </c>
      <c r="C103" s="11" t="s">
        <v>7</v>
      </c>
      <c r="D103" s="11" t="s">
        <v>81</v>
      </c>
      <c r="E103" s="11" t="s">
        <v>22</v>
      </c>
      <c r="F103" s="12">
        <v>206.66</v>
      </c>
      <c r="G103" s="11" t="s">
        <v>23</v>
      </c>
      <c r="H103" s="12"/>
    </row>
    <row r="104" spans="1:8" x14ac:dyDescent="0.3">
      <c r="A104" s="5">
        <v>43367</v>
      </c>
      <c r="B104" s="11" t="s">
        <v>81</v>
      </c>
      <c r="C104" s="11" t="s">
        <v>7</v>
      </c>
      <c r="D104" s="11" t="s">
        <v>81</v>
      </c>
      <c r="E104" s="11" t="s">
        <v>22</v>
      </c>
      <c r="F104" s="12">
        <v>198.48</v>
      </c>
      <c r="G104" s="11" t="s">
        <v>23</v>
      </c>
      <c r="H104" s="12"/>
    </row>
    <row r="105" spans="1:8" x14ac:dyDescent="0.3">
      <c r="A105" s="5">
        <v>43367</v>
      </c>
      <c r="B105" s="11" t="s">
        <v>81</v>
      </c>
      <c r="C105" s="11" t="s">
        <v>7</v>
      </c>
      <c r="D105" s="11" t="s">
        <v>81</v>
      </c>
      <c r="E105" s="11" t="s">
        <v>22</v>
      </c>
      <c r="F105" s="12">
        <v>187.77</v>
      </c>
      <c r="G105" s="11" t="s">
        <v>23</v>
      </c>
      <c r="H105" s="12"/>
    </row>
    <row r="106" spans="1:8" x14ac:dyDescent="0.3">
      <c r="A106" s="5">
        <v>43367</v>
      </c>
      <c r="B106" s="11" t="s">
        <v>81</v>
      </c>
      <c r="C106" s="11" t="s">
        <v>7</v>
      </c>
      <c r="D106" s="11" t="s">
        <v>81</v>
      </c>
      <c r="E106" s="11" t="s">
        <v>22</v>
      </c>
      <c r="F106" s="12">
        <v>181.25</v>
      </c>
      <c r="G106" s="11" t="s">
        <v>23</v>
      </c>
      <c r="H106" s="12"/>
    </row>
    <row r="107" spans="1:8" x14ac:dyDescent="0.3">
      <c r="A107" s="5">
        <v>43367</v>
      </c>
      <c r="B107" s="11" t="s">
        <v>81</v>
      </c>
      <c r="C107" s="11" t="s">
        <v>7</v>
      </c>
      <c r="D107" s="11" t="s">
        <v>81</v>
      </c>
      <c r="E107" s="11" t="s">
        <v>22</v>
      </c>
      <c r="F107" s="12">
        <v>170.13</v>
      </c>
      <c r="G107" s="11" t="s">
        <v>23</v>
      </c>
      <c r="H107" s="12"/>
    </row>
    <row r="108" spans="1:8" x14ac:dyDescent="0.3">
      <c r="A108" s="5">
        <v>43367</v>
      </c>
      <c r="B108" s="11" t="s">
        <v>81</v>
      </c>
      <c r="C108" s="11" t="s">
        <v>7</v>
      </c>
      <c r="D108" s="11" t="s">
        <v>81</v>
      </c>
      <c r="E108" s="11" t="s">
        <v>22</v>
      </c>
      <c r="F108" s="12">
        <v>152.94999999999999</v>
      </c>
      <c r="G108" s="11" t="s">
        <v>23</v>
      </c>
      <c r="H108" s="12"/>
    </row>
    <row r="109" spans="1:8" x14ac:dyDescent="0.3">
      <c r="A109" s="5">
        <v>43367</v>
      </c>
      <c r="B109" s="11" t="s">
        <v>81</v>
      </c>
      <c r="C109" s="11" t="s">
        <v>7</v>
      </c>
      <c r="D109" s="11" t="s">
        <v>81</v>
      </c>
      <c r="E109" s="11" t="s">
        <v>22</v>
      </c>
      <c r="F109" s="12">
        <v>150.12</v>
      </c>
      <c r="G109" s="11" t="s">
        <v>23</v>
      </c>
      <c r="H109" s="12"/>
    </row>
    <row r="110" spans="1:8" x14ac:dyDescent="0.3">
      <c r="A110" s="5">
        <v>43367</v>
      </c>
      <c r="B110" s="11" t="s">
        <v>81</v>
      </c>
      <c r="C110" s="11" t="s">
        <v>7</v>
      </c>
      <c r="D110" s="11" t="s">
        <v>81</v>
      </c>
      <c r="E110" s="11" t="s">
        <v>22</v>
      </c>
      <c r="F110" s="12">
        <v>149.65</v>
      </c>
      <c r="G110" s="11" t="s">
        <v>23</v>
      </c>
      <c r="H110" s="12"/>
    </row>
    <row r="111" spans="1:8" x14ac:dyDescent="0.3">
      <c r="A111" s="5">
        <v>43367</v>
      </c>
      <c r="B111" s="11" t="s">
        <v>81</v>
      </c>
      <c r="C111" s="11" t="s">
        <v>7</v>
      </c>
      <c r="D111" s="11" t="s">
        <v>81</v>
      </c>
      <c r="E111" s="11" t="s">
        <v>22</v>
      </c>
      <c r="F111" s="12">
        <v>147.71</v>
      </c>
      <c r="G111" s="11" t="s">
        <v>23</v>
      </c>
      <c r="H111" s="12"/>
    </row>
    <row r="112" spans="1:8" x14ac:dyDescent="0.3">
      <c r="A112" s="5">
        <v>43367</v>
      </c>
      <c r="B112" s="11" t="s">
        <v>81</v>
      </c>
      <c r="C112" s="11" t="s">
        <v>7</v>
      </c>
      <c r="D112" s="11" t="s">
        <v>81</v>
      </c>
      <c r="E112" s="11" t="s">
        <v>22</v>
      </c>
      <c r="F112" s="12">
        <v>139.97</v>
      </c>
      <c r="G112" s="11" t="s">
        <v>23</v>
      </c>
      <c r="H112" s="12"/>
    </row>
    <row r="113" spans="1:8" x14ac:dyDescent="0.3">
      <c r="A113" s="5">
        <v>43367</v>
      </c>
      <c r="B113" s="11" t="s">
        <v>81</v>
      </c>
      <c r="C113" s="11" t="s">
        <v>7</v>
      </c>
      <c r="D113" s="11" t="s">
        <v>81</v>
      </c>
      <c r="E113" s="11" t="s">
        <v>22</v>
      </c>
      <c r="F113" s="12">
        <v>132.91</v>
      </c>
      <c r="G113" s="11" t="s">
        <v>23</v>
      </c>
      <c r="H113" s="12"/>
    </row>
    <row r="114" spans="1:8" x14ac:dyDescent="0.3">
      <c r="A114" s="5">
        <v>43367</v>
      </c>
      <c r="B114" s="11" t="s">
        <v>65</v>
      </c>
      <c r="C114" s="11" t="s">
        <v>7</v>
      </c>
      <c r="D114" s="11" t="s">
        <v>66</v>
      </c>
      <c r="E114" s="11" t="s">
        <v>22</v>
      </c>
      <c r="F114" s="12">
        <v>132.69</v>
      </c>
      <c r="G114" s="11" t="s">
        <v>23</v>
      </c>
      <c r="H114" s="12"/>
    </row>
    <row r="115" spans="1:8" x14ac:dyDescent="0.3">
      <c r="A115" s="5">
        <v>43367</v>
      </c>
      <c r="B115" s="11" t="s">
        <v>81</v>
      </c>
      <c r="C115" s="11" t="s">
        <v>7</v>
      </c>
      <c r="D115" s="11" t="s">
        <v>81</v>
      </c>
      <c r="E115" s="11" t="s">
        <v>22</v>
      </c>
      <c r="F115" s="12">
        <v>122.54</v>
      </c>
      <c r="G115" s="11" t="s">
        <v>23</v>
      </c>
      <c r="H115" s="12"/>
    </row>
    <row r="116" spans="1:8" x14ac:dyDescent="0.3">
      <c r="A116" s="5">
        <v>43367</v>
      </c>
      <c r="B116" s="11" t="s">
        <v>81</v>
      </c>
      <c r="C116" s="11" t="s">
        <v>7</v>
      </c>
      <c r="D116" s="11" t="s">
        <v>81</v>
      </c>
      <c r="E116" s="11" t="s">
        <v>22</v>
      </c>
      <c r="F116" s="12">
        <v>117.2</v>
      </c>
      <c r="G116" s="11" t="s">
        <v>23</v>
      </c>
      <c r="H116" s="12"/>
    </row>
    <row r="117" spans="1:8" x14ac:dyDescent="0.3">
      <c r="A117" s="5">
        <v>43367</v>
      </c>
      <c r="B117" s="11" t="s">
        <v>81</v>
      </c>
      <c r="C117" s="11" t="s">
        <v>7</v>
      </c>
      <c r="D117" s="11" t="s">
        <v>81</v>
      </c>
      <c r="E117" s="11" t="s">
        <v>22</v>
      </c>
      <c r="F117" s="12">
        <v>111.7</v>
      </c>
      <c r="G117" s="11" t="s">
        <v>23</v>
      </c>
      <c r="H117" s="12"/>
    </row>
    <row r="118" spans="1:8" x14ac:dyDescent="0.3">
      <c r="A118" s="5">
        <v>43367</v>
      </c>
      <c r="B118" s="11" t="s">
        <v>84</v>
      </c>
      <c r="C118" s="11" t="s">
        <v>7</v>
      </c>
      <c r="D118" s="11" t="s">
        <v>85</v>
      </c>
      <c r="E118" s="11" t="s">
        <v>22</v>
      </c>
      <c r="F118" s="12">
        <v>100</v>
      </c>
      <c r="G118" s="11" t="s">
        <v>23</v>
      </c>
      <c r="H118" s="12"/>
    </row>
    <row r="119" spans="1:8" x14ac:dyDescent="0.3">
      <c r="A119" s="5">
        <v>43367</v>
      </c>
      <c r="B119" s="11" t="s">
        <v>81</v>
      </c>
      <c r="C119" s="11" t="s">
        <v>7</v>
      </c>
      <c r="D119" s="11" t="s">
        <v>81</v>
      </c>
      <c r="E119" s="11" t="s">
        <v>22</v>
      </c>
      <c r="F119" s="12">
        <v>98.95</v>
      </c>
      <c r="G119" s="11" t="s">
        <v>23</v>
      </c>
      <c r="H119" s="12"/>
    </row>
    <row r="120" spans="1:8" x14ac:dyDescent="0.3">
      <c r="A120" s="5">
        <v>43367</v>
      </c>
      <c r="B120" s="11" t="s">
        <v>81</v>
      </c>
      <c r="C120" s="11" t="s">
        <v>7</v>
      </c>
      <c r="D120" s="11" t="s">
        <v>81</v>
      </c>
      <c r="E120" s="11" t="s">
        <v>22</v>
      </c>
      <c r="F120" s="12">
        <v>96.25</v>
      </c>
      <c r="G120" s="11" t="s">
        <v>23</v>
      </c>
      <c r="H120" s="12"/>
    </row>
    <row r="121" spans="1:8" x14ac:dyDescent="0.3">
      <c r="A121" s="5">
        <v>43367</v>
      </c>
      <c r="B121" s="11" t="s">
        <v>60</v>
      </c>
      <c r="C121" s="11" t="s">
        <v>7</v>
      </c>
      <c r="D121" s="11" t="s">
        <v>61</v>
      </c>
      <c r="E121" s="11" t="s">
        <v>22</v>
      </c>
      <c r="F121" s="12">
        <v>65</v>
      </c>
      <c r="G121" s="11" t="s">
        <v>23</v>
      </c>
      <c r="H121" s="12"/>
    </row>
    <row r="122" spans="1:8" x14ac:dyDescent="0.3">
      <c r="A122" s="5">
        <v>43367</v>
      </c>
      <c r="B122" s="11" t="s">
        <v>70</v>
      </c>
      <c r="C122" s="11" t="s">
        <v>7</v>
      </c>
      <c r="D122" s="11" t="s">
        <v>71</v>
      </c>
      <c r="E122" s="11" t="s">
        <v>22</v>
      </c>
      <c r="F122" s="12">
        <v>50</v>
      </c>
      <c r="G122" s="11" t="s">
        <v>23</v>
      </c>
      <c r="H122" s="12"/>
    </row>
    <row r="123" spans="1:8" x14ac:dyDescent="0.3">
      <c r="A123" s="5">
        <v>43367</v>
      </c>
      <c r="B123" s="11" t="s">
        <v>65</v>
      </c>
      <c r="C123" s="11" t="s">
        <v>7</v>
      </c>
      <c r="D123" s="11" t="s">
        <v>66</v>
      </c>
      <c r="E123" s="11" t="s">
        <v>22</v>
      </c>
      <c r="F123" s="12">
        <v>43.96</v>
      </c>
      <c r="G123" s="11" t="s">
        <v>23</v>
      </c>
      <c r="H123" s="12"/>
    </row>
    <row r="124" spans="1:8" x14ac:dyDescent="0.3">
      <c r="A124" s="5">
        <v>43367</v>
      </c>
      <c r="B124" s="11" t="s">
        <v>81</v>
      </c>
      <c r="C124" s="11" t="s">
        <v>7</v>
      </c>
      <c r="D124" s="11" t="s">
        <v>81</v>
      </c>
      <c r="E124" s="11" t="s">
        <v>22</v>
      </c>
      <c r="F124" s="12">
        <v>40.549999999999997</v>
      </c>
      <c r="G124" s="11" t="s">
        <v>23</v>
      </c>
      <c r="H124" s="12"/>
    </row>
    <row r="125" spans="1:8" x14ac:dyDescent="0.3">
      <c r="A125" s="5">
        <v>43367</v>
      </c>
      <c r="B125" s="11" t="s">
        <v>81</v>
      </c>
      <c r="C125" s="11" t="s">
        <v>7</v>
      </c>
      <c r="D125" s="11" t="s">
        <v>81</v>
      </c>
      <c r="E125" s="11" t="s">
        <v>22</v>
      </c>
      <c r="F125" s="12">
        <v>32.049999999999997</v>
      </c>
      <c r="G125" s="11" t="s">
        <v>23</v>
      </c>
      <c r="H125" s="12"/>
    </row>
    <row r="126" spans="1:8" x14ac:dyDescent="0.3">
      <c r="A126" s="5">
        <v>43367</v>
      </c>
      <c r="B126" s="11" t="s">
        <v>81</v>
      </c>
      <c r="C126" s="11" t="s">
        <v>7</v>
      </c>
      <c r="D126" s="11" t="s">
        <v>81</v>
      </c>
      <c r="E126" s="11" t="s">
        <v>22</v>
      </c>
      <c r="F126" s="12">
        <v>23.65</v>
      </c>
      <c r="G126" s="11" t="s">
        <v>23</v>
      </c>
      <c r="H126" s="12"/>
    </row>
    <row r="127" spans="1:8" x14ac:dyDescent="0.3">
      <c r="A127" s="5">
        <v>43367</v>
      </c>
      <c r="B127" s="11" t="s">
        <v>81</v>
      </c>
      <c r="C127" s="11" t="s">
        <v>7</v>
      </c>
      <c r="D127" s="11" t="s">
        <v>81</v>
      </c>
      <c r="E127" s="11" t="s">
        <v>22</v>
      </c>
      <c r="F127" s="12">
        <v>19</v>
      </c>
      <c r="G127" s="11" t="s">
        <v>23</v>
      </c>
      <c r="H127" s="12"/>
    </row>
    <row r="128" spans="1:8" x14ac:dyDescent="0.3">
      <c r="A128" s="5">
        <v>43367</v>
      </c>
      <c r="B128" s="11" t="s">
        <v>77</v>
      </c>
      <c r="C128" s="11" t="s">
        <v>7</v>
      </c>
      <c r="D128" s="11" t="s">
        <v>77</v>
      </c>
      <c r="E128" s="11" t="s">
        <v>22</v>
      </c>
      <c r="F128" s="12">
        <v>7.27</v>
      </c>
      <c r="G128" s="11" t="s">
        <v>23</v>
      </c>
      <c r="H128" s="12"/>
    </row>
    <row r="129" spans="1:8" x14ac:dyDescent="0.3">
      <c r="A129" s="5">
        <v>43368</v>
      </c>
      <c r="B129" s="11" t="s">
        <v>70</v>
      </c>
      <c r="C129" s="11" t="s">
        <v>7</v>
      </c>
      <c r="D129" s="11" t="s">
        <v>71</v>
      </c>
      <c r="E129" s="11" t="s">
        <v>22</v>
      </c>
      <c r="F129" s="12">
        <v>20</v>
      </c>
      <c r="G129" s="11" t="s">
        <v>23</v>
      </c>
      <c r="H129" s="12"/>
    </row>
    <row r="130" spans="1:8" x14ac:dyDescent="0.3">
      <c r="A130" s="5">
        <v>43368</v>
      </c>
      <c r="B130" s="11" t="s">
        <v>80</v>
      </c>
      <c r="C130" s="11" t="s">
        <v>7</v>
      </c>
      <c r="D130" s="11" t="s">
        <v>80</v>
      </c>
      <c r="E130" s="11" t="s">
        <v>22</v>
      </c>
      <c r="F130" s="12">
        <v>810</v>
      </c>
      <c r="G130" s="11" t="s">
        <v>23</v>
      </c>
      <c r="H130" s="12"/>
    </row>
    <row r="131" spans="1:8" x14ac:dyDescent="0.3">
      <c r="A131" s="5">
        <v>43368</v>
      </c>
      <c r="B131" s="11" t="s">
        <v>74</v>
      </c>
      <c r="C131" s="11" t="s">
        <v>7</v>
      </c>
      <c r="D131" s="11" t="s">
        <v>74</v>
      </c>
      <c r="E131" s="11" t="s">
        <v>22</v>
      </c>
      <c r="F131" s="12">
        <v>52.5</v>
      </c>
      <c r="G131" s="11" t="s">
        <v>23</v>
      </c>
      <c r="H131" s="12"/>
    </row>
    <row r="132" spans="1:8" x14ac:dyDescent="0.3">
      <c r="A132" s="5">
        <v>43368</v>
      </c>
      <c r="B132" s="11" t="s">
        <v>86</v>
      </c>
      <c r="C132" s="11" t="s">
        <v>7</v>
      </c>
      <c r="D132" s="11" t="s">
        <v>87</v>
      </c>
      <c r="E132" s="11" t="s">
        <v>22</v>
      </c>
      <c r="F132" s="12">
        <v>67.290000000000006</v>
      </c>
      <c r="G132" s="11" t="s">
        <v>23</v>
      </c>
      <c r="H132" s="12"/>
    </row>
    <row r="133" spans="1:8" x14ac:dyDescent="0.3">
      <c r="A133" s="5">
        <v>43368</v>
      </c>
      <c r="B133" s="11" t="s">
        <v>86</v>
      </c>
      <c r="C133" s="11" t="s">
        <v>7</v>
      </c>
      <c r="D133" s="11" t="s">
        <v>87</v>
      </c>
      <c r="E133" s="11" t="s">
        <v>22</v>
      </c>
      <c r="F133" s="12">
        <v>572.28</v>
      </c>
      <c r="G133" s="11" t="s">
        <v>23</v>
      </c>
      <c r="H133" s="12"/>
    </row>
    <row r="134" spans="1:8" x14ac:dyDescent="0.3">
      <c r="A134" s="5">
        <v>43368</v>
      </c>
      <c r="B134" s="11" t="s">
        <v>86</v>
      </c>
      <c r="C134" s="11" t="s">
        <v>7</v>
      </c>
      <c r="D134" s="11" t="s">
        <v>87</v>
      </c>
      <c r="E134" s="11" t="s">
        <v>22</v>
      </c>
      <c r="F134" s="12">
        <v>665.68</v>
      </c>
      <c r="G134" s="11" t="s">
        <v>23</v>
      </c>
      <c r="H134" s="12"/>
    </row>
    <row r="135" spans="1:8" x14ac:dyDescent="0.3">
      <c r="A135" s="5">
        <v>43368</v>
      </c>
      <c r="B135" s="11" t="s">
        <v>86</v>
      </c>
      <c r="C135" s="11" t="s">
        <v>7</v>
      </c>
      <c r="D135" s="11" t="s">
        <v>87</v>
      </c>
      <c r="E135" s="11" t="s">
        <v>22</v>
      </c>
      <c r="F135" s="12">
        <v>2698.2</v>
      </c>
      <c r="G135" s="11" t="s">
        <v>23</v>
      </c>
      <c r="H135" s="12"/>
    </row>
    <row r="136" spans="1:8" x14ac:dyDescent="0.3">
      <c r="A136" s="5">
        <v>43368</v>
      </c>
      <c r="B136" s="11" t="s">
        <v>24</v>
      </c>
      <c r="C136" s="11" t="s">
        <v>7</v>
      </c>
      <c r="D136" s="11" t="s">
        <v>24</v>
      </c>
      <c r="E136" s="11" t="s">
        <v>22</v>
      </c>
      <c r="F136" s="12">
        <v>436.62</v>
      </c>
      <c r="G136" s="11" t="s">
        <v>23</v>
      </c>
      <c r="H136" s="12"/>
    </row>
    <row r="137" spans="1:8" x14ac:dyDescent="0.3">
      <c r="A137" s="5">
        <v>43368</v>
      </c>
      <c r="B137" s="11" t="s">
        <v>24</v>
      </c>
      <c r="C137" s="11" t="s">
        <v>7</v>
      </c>
      <c r="D137" s="11" t="s">
        <v>24</v>
      </c>
      <c r="E137" s="11" t="s">
        <v>22</v>
      </c>
      <c r="F137" s="12">
        <v>365.28</v>
      </c>
      <c r="G137" s="11" t="s">
        <v>23</v>
      </c>
      <c r="H137" s="12"/>
    </row>
    <row r="138" spans="1:8" x14ac:dyDescent="0.3">
      <c r="A138" s="5">
        <v>43368</v>
      </c>
      <c r="B138" s="11" t="s">
        <v>24</v>
      </c>
      <c r="C138" s="11" t="s">
        <v>7</v>
      </c>
      <c r="D138" s="11" t="s">
        <v>24</v>
      </c>
      <c r="E138" s="11" t="s">
        <v>22</v>
      </c>
      <c r="F138" s="12">
        <v>399.05</v>
      </c>
      <c r="G138" s="11" t="s">
        <v>23</v>
      </c>
      <c r="H138" s="12"/>
    </row>
    <row r="139" spans="1:8" x14ac:dyDescent="0.3">
      <c r="A139" s="5">
        <v>43368</v>
      </c>
      <c r="B139" s="11" t="s">
        <v>24</v>
      </c>
      <c r="C139" s="11" t="s">
        <v>7</v>
      </c>
      <c r="D139" s="11" t="s">
        <v>24</v>
      </c>
      <c r="E139" s="11" t="s">
        <v>22</v>
      </c>
      <c r="F139" s="12">
        <v>225.99</v>
      </c>
      <c r="G139" s="11" t="s">
        <v>23</v>
      </c>
      <c r="H139" s="12"/>
    </row>
    <row r="140" spans="1:8" x14ac:dyDescent="0.3">
      <c r="A140" s="5">
        <v>43368</v>
      </c>
      <c r="B140" s="11" t="s">
        <v>82</v>
      </c>
      <c r="C140" s="11" t="s">
        <v>7</v>
      </c>
      <c r="D140" s="11" t="s">
        <v>82</v>
      </c>
      <c r="E140" s="11" t="s">
        <v>22</v>
      </c>
      <c r="F140" s="12">
        <v>530</v>
      </c>
      <c r="G140" s="11" t="s">
        <v>23</v>
      </c>
      <c r="H140" s="12"/>
    </row>
    <row r="141" spans="1:8" x14ac:dyDescent="0.3">
      <c r="A141" s="5">
        <v>43368</v>
      </c>
      <c r="B141" s="11" t="s">
        <v>88</v>
      </c>
      <c r="C141" s="11" t="s">
        <v>7</v>
      </c>
      <c r="D141" s="11" t="s">
        <v>88</v>
      </c>
      <c r="E141" s="11" t="s">
        <v>22</v>
      </c>
      <c r="F141" s="12">
        <v>1392.02</v>
      </c>
      <c r="G141" s="11" t="s">
        <v>23</v>
      </c>
      <c r="H141" s="12"/>
    </row>
    <row r="142" spans="1:8" x14ac:dyDescent="0.3">
      <c r="A142" s="5">
        <v>43368</v>
      </c>
      <c r="B142" s="11" t="s">
        <v>65</v>
      </c>
      <c r="C142" s="11" t="s">
        <v>7</v>
      </c>
      <c r="D142" s="11" t="s">
        <v>66</v>
      </c>
      <c r="E142" s="11" t="s">
        <v>22</v>
      </c>
      <c r="F142" s="12">
        <v>660</v>
      </c>
      <c r="G142" s="11" t="s">
        <v>23</v>
      </c>
      <c r="H142" s="12"/>
    </row>
    <row r="143" spans="1:8" x14ac:dyDescent="0.3">
      <c r="A143" s="5">
        <v>43368</v>
      </c>
      <c r="B143" s="11" t="s">
        <v>65</v>
      </c>
      <c r="C143" s="11" t="s">
        <v>7</v>
      </c>
      <c r="D143" s="11" t="s">
        <v>66</v>
      </c>
      <c r="E143" s="11" t="s">
        <v>22</v>
      </c>
      <c r="F143" s="12">
        <v>945</v>
      </c>
      <c r="G143" s="11" t="s">
        <v>23</v>
      </c>
      <c r="H143" s="12"/>
    </row>
    <row r="144" spans="1:8" x14ac:dyDescent="0.3">
      <c r="A144" s="5">
        <v>43369</v>
      </c>
      <c r="B144" s="11" t="s">
        <v>89</v>
      </c>
      <c r="C144" s="11" t="s">
        <v>7</v>
      </c>
      <c r="D144" s="11" t="s">
        <v>90</v>
      </c>
      <c r="E144" s="11" t="s">
        <v>22</v>
      </c>
      <c r="F144" s="12">
        <v>2040</v>
      </c>
      <c r="G144" s="11" t="s">
        <v>23</v>
      </c>
      <c r="H144" s="12"/>
    </row>
    <row r="145" spans="1:8" x14ac:dyDescent="0.3">
      <c r="A145" s="5">
        <v>43369</v>
      </c>
      <c r="B145" s="11" t="s">
        <v>89</v>
      </c>
      <c r="C145" s="11" t="s">
        <v>7</v>
      </c>
      <c r="D145" s="11" t="s">
        <v>90</v>
      </c>
      <c r="E145" s="11" t="s">
        <v>22</v>
      </c>
      <c r="F145" s="12">
        <v>1135</v>
      </c>
      <c r="G145" s="11" t="s">
        <v>23</v>
      </c>
      <c r="H145" s="12"/>
    </row>
    <row r="146" spans="1:8" x14ac:dyDescent="0.3">
      <c r="A146" s="5">
        <v>43369</v>
      </c>
      <c r="B146" s="11" t="s">
        <v>89</v>
      </c>
      <c r="C146" s="11" t="s">
        <v>7</v>
      </c>
      <c r="D146" s="11" t="s">
        <v>90</v>
      </c>
      <c r="E146" s="11" t="s">
        <v>22</v>
      </c>
      <c r="F146" s="12">
        <v>657.22</v>
      </c>
      <c r="G146" s="11" t="s">
        <v>23</v>
      </c>
      <c r="H146" s="12"/>
    </row>
    <row r="147" spans="1:8" x14ac:dyDescent="0.3">
      <c r="A147" s="5">
        <v>43369</v>
      </c>
      <c r="B147" s="11" t="s">
        <v>89</v>
      </c>
      <c r="C147" s="11" t="s">
        <v>7</v>
      </c>
      <c r="D147" s="11" t="s">
        <v>90</v>
      </c>
      <c r="E147" s="11" t="s">
        <v>22</v>
      </c>
      <c r="F147" s="12">
        <v>601.01</v>
      </c>
      <c r="G147" s="11" t="s">
        <v>23</v>
      </c>
      <c r="H147" s="12"/>
    </row>
    <row r="148" spans="1:8" x14ac:dyDescent="0.3">
      <c r="A148" s="5">
        <v>43369</v>
      </c>
      <c r="B148" s="11" t="s">
        <v>60</v>
      </c>
      <c r="C148" s="11" t="s">
        <v>7</v>
      </c>
      <c r="D148" s="11" t="s">
        <v>61</v>
      </c>
      <c r="E148" s="11" t="s">
        <v>22</v>
      </c>
      <c r="F148" s="12">
        <v>375.2</v>
      </c>
      <c r="G148" s="11" t="s">
        <v>23</v>
      </c>
      <c r="H148" s="12"/>
    </row>
    <row r="149" spans="1:8" x14ac:dyDescent="0.3">
      <c r="A149" s="5">
        <v>43369</v>
      </c>
      <c r="B149" s="11" t="s">
        <v>89</v>
      </c>
      <c r="C149" s="11" t="s">
        <v>7</v>
      </c>
      <c r="D149" s="11" t="s">
        <v>90</v>
      </c>
      <c r="E149" s="11" t="s">
        <v>22</v>
      </c>
      <c r="F149" s="12">
        <v>245</v>
      </c>
      <c r="G149" s="11" t="s">
        <v>23</v>
      </c>
      <c r="H149" s="12"/>
    </row>
    <row r="150" spans="1:8" x14ac:dyDescent="0.3">
      <c r="A150" s="5">
        <v>43369</v>
      </c>
      <c r="B150" s="11" t="s">
        <v>91</v>
      </c>
      <c r="C150" s="11" t="s">
        <v>7</v>
      </c>
      <c r="D150" s="11" t="s">
        <v>92</v>
      </c>
      <c r="E150" s="11" t="s">
        <v>22</v>
      </c>
      <c r="F150" s="12">
        <v>187.17</v>
      </c>
      <c r="G150" s="11" t="s">
        <v>23</v>
      </c>
      <c r="H150" s="12"/>
    </row>
    <row r="151" spans="1:8" x14ac:dyDescent="0.3">
      <c r="A151" s="5">
        <v>43369</v>
      </c>
      <c r="B151" s="11" t="s">
        <v>89</v>
      </c>
      <c r="C151" s="11" t="s">
        <v>7</v>
      </c>
      <c r="D151" s="11" t="s">
        <v>90</v>
      </c>
      <c r="E151" s="11" t="s">
        <v>22</v>
      </c>
      <c r="F151" s="12">
        <v>144.77000000000001</v>
      </c>
      <c r="G151" s="11" t="s">
        <v>23</v>
      </c>
      <c r="H151" s="12"/>
    </row>
    <row r="152" spans="1:8" x14ac:dyDescent="0.3">
      <c r="A152" s="5">
        <v>43369</v>
      </c>
      <c r="B152" s="11" t="s">
        <v>89</v>
      </c>
      <c r="C152" s="11" t="s">
        <v>7</v>
      </c>
      <c r="D152" s="11" t="s">
        <v>90</v>
      </c>
      <c r="E152" s="11" t="s">
        <v>22</v>
      </c>
      <c r="F152" s="12">
        <v>111.56</v>
      </c>
      <c r="G152" s="11" t="s">
        <v>23</v>
      </c>
      <c r="H152" s="12"/>
    </row>
    <row r="153" spans="1:8" x14ac:dyDescent="0.3">
      <c r="A153" s="5">
        <v>43369</v>
      </c>
      <c r="B153" s="11" t="s">
        <v>60</v>
      </c>
      <c r="C153" s="11" t="s">
        <v>7</v>
      </c>
      <c r="D153" s="11" t="s">
        <v>61</v>
      </c>
      <c r="E153" s="11" t="s">
        <v>22</v>
      </c>
      <c r="F153" s="12">
        <v>25</v>
      </c>
      <c r="G153" s="11" t="s">
        <v>23</v>
      </c>
      <c r="H153" s="12"/>
    </row>
    <row r="154" spans="1:8" x14ac:dyDescent="0.3">
      <c r="A154" s="58">
        <v>43370</v>
      </c>
      <c r="B154" s="11" t="s">
        <v>842</v>
      </c>
      <c r="C154" s="11" t="s">
        <v>7</v>
      </c>
      <c r="D154" s="11" t="s">
        <v>843</v>
      </c>
      <c r="E154" s="11" t="s">
        <v>22</v>
      </c>
      <c r="F154" s="12">
        <v>3225.16</v>
      </c>
      <c r="G154" s="11" t="s">
        <v>23</v>
      </c>
      <c r="H154" s="12"/>
    </row>
    <row r="155" spans="1:8" x14ac:dyDescent="0.3">
      <c r="A155" s="58">
        <v>43370</v>
      </c>
      <c r="B155" s="11" t="s">
        <v>844</v>
      </c>
      <c r="C155" s="11" t="s">
        <v>7</v>
      </c>
      <c r="D155" s="11" t="s">
        <v>845</v>
      </c>
      <c r="E155" s="11" t="s">
        <v>22</v>
      </c>
      <c r="F155" s="12">
        <v>132.76</v>
      </c>
      <c r="G155" s="11" t="s">
        <v>23</v>
      </c>
      <c r="H155" s="12"/>
    </row>
    <row r="156" spans="1:8" x14ac:dyDescent="0.3">
      <c r="A156" s="58">
        <v>43370</v>
      </c>
      <c r="B156" s="11" t="s">
        <v>55</v>
      </c>
      <c r="C156" s="11" t="s">
        <v>7</v>
      </c>
      <c r="D156" s="11" t="s">
        <v>56</v>
      </c>
      <c r="E156" s="11" t="s">
        <v>22</v>
      </c>
      <c r="F156" s="12">
        <v>325</v>
      </c>
      <c r="G156" s="11" t="s">
        <v>23</v>
      </c>
      <c r="H156" s="12"/>
    </row>
    <row r="157" spans="1:8" x14ac:dyDescent="0.3">
      <c r="A157" s="58">
        <v>43370</v>
      </c>
      <c r="B157" s="11" t="s">
        <v>55</v>
      </c>
      <c r="C157" s="11" t="s">
        <v>7</v>
      </c>
      <c r="D157" s="11" t="s">
        <v>56</v>
      </c>
      <c r="E157" s="11" t="s">
        <v>22</v>
      </c>
      <c r="F157" s="12">
        <v>309.02</v>
      </c>
      <c r="G157" s="11" t="s">
        <v>23</v>
      </c>
      <c r="H157" s="12"/>
    </row>
    <row r="158" spans="1:8" x14ac:dyDescent="0.3">
      <c r="A158" s="58">
        <v>43370</v>
      </c>
      <c r="B158" s="11" t="s">
        <v>55</v>
      </c>
      <c r="C158" s="11" t="s">
        <v>7</v>
      </c>
      <c r="D158" s="11" t="s">
        <v>56</v>
      </c>
      <c r="E158" s="11" t="s">
        <v>22</v>
      </c>
      <c r="F158" s="12">
        <v>242.83</v>
      </c>
      <c r="G158" s="11" t="s">
        <v>23</v>
      </c>
      <c r="H158" s="12"/>
    </row>
    <row r="159" spans="1:8" x14ac:dyDescent="0.3">
      <c r="A159" s="58">
        <v>43370</v>
      </c>
      <c r="B159" s="11" t="s">
        <v>55</v>
      </c>
      <c r="C159" s="11" t="s">
        <v>7</v>
      </c>
      <c r="D159" s="11" t="s">
        <v>56</v>
      </c>
      <c r="E159" s="11" t="s">
        <v>22</v>
      </c>
      <c r="F159" s="12">
        <v>83.48</v>
      </c>
      <c r="G159" s="11" t="s">
        <v>23</v>
      </c>
      <c r="H159" s="12"/>
    </row>
    <row r="160" spans="1:8" x14ac:dyDescent="0.3">
      <c r="A160" s="58">
        <v>43371</v>
      </c>
      <c r="B160" s="11" t="s">
        <v>67</v>
      </c>
      <c r="C160" s="11" t="s">
        <v>32</v>
      </c>
      <c r="D160" s="11" t="s">
        <v>33</v>
      </c>
      <c r="E160" s="11" t="s">
        <v>22</v>
      </c>
      <c r="F160" s="12">
        <v>3445</v>
      </c>
      <c r="G160" s="11" t="s">
        <v>23</v>
      </c>
      <c r="H160" s="12"/>
    </row>
    <row r="161" spans="1:8" x14ac:dyDescent="0.3">
      <c r="A161" s="58">
        <v>43371</v>
      </c>
      <c r="B161" s="11" t="s">
        <v>67</v>
      </c>
      <c r="C161" s="11" t="s">
        <v>32</v>
      </c>
      <c r="D161" s="11" t="s">
        <v>33</v>
      </c>
      <c r="E161" s="11" t="s">
        <v>22</v>
      </c>
      <c r="F161" s="12">
        <v>478.98</v>
      </c>
      <c r="G161" s="11" t="s">
        <v>23</v>
      </c>
      <c r="H161" s="12"/>
    </row>
    <row r="162" spans="1:8" x14ac:dyDescent="0.3">
      <c r="A162" s="58">
        <v>43371</v>
      </c>
      <c r="B162" s="11" t="s">
        <v>67</v>
      </c>
      <c r="C162" s="11" t="s">
        <v>32</v>
      </c>
      <c r="D162" s="11" t="s">
        <v>33</v>
      </c>
      <c r="E162" s="11" t="s">
        <v>22</v>
      </c>
      <c r="F162" s="12">
        <v>513.32000000000005</v>
      </c>
      <c r="G162" s="11" t="s">
        <v>23</v>
      </c>
      <c r="H162" s="12"/>
    </row>
    <row r="163" spans="1:8" x14ac:dyDescent="0.3">
      <c r="A163" s="58">
        <v>43371</v>
      </c>
      <c r="B163" s="11" t="s">
        <v>67</v>
      </c>
      <c r="C163" s="11" t="s">
        <v>32</v>
      </c>
      <c r="D163" s="11" t="s">
        <v>33</v>
      </c>
      <c r="E163" s="11" t="s">
        <v>22</v>
      </c>
      <c r="F163" s="12">
        <v>568.53</v>
      </c>
      <c r="G163" s="11" t="s">
        <v>23</v>
      </c>
      <c r="H163" s="12"/>
    </row>
    <row r="164" spans="1:8" x14ac:dyDescent="0.3">
      <c r="A164" s="58">
        <v>43371</v>
      </c>
      <c r="B164" s="11" t="s">
        <v>67</v>
      </c>
      <c r="C164" s="11" t="s">
        <v>32</v>
      </c>
      <c r="D164" s="11" t="s">
        <v>33</v>
      </c>
      <c r="E164" s="11" t="s">
        <v>22</v>
      </c>
      <c r="F164" s="12">
        <v>418.45</v>
      </c>
      <c r="G164" s="11" t="s">
        <v>23</v>
      </c>
      <c r="H164" s="12"/>
    </row>
    <row r="165" spans="1:8" x14ac:dyDescent="0.3">
      <c r="A165" s="58">
        <v>43371</v>
      </c>
      <c r="B165" s="11" t="s">
        <v>67</v>
      </c>
      <c r="C165" s="11" t="s">
        <v>32</v>
      </c>
      <c r="D165" s="11" t="s">
        <v>33</v>
      </c>
      <c r="E165" s="11" t="s">
        <v>22</v>
      </c>
      <c r="F165" s="12">
        <v>388.2</v>
      </c>
      <c r="G165" s="11" t="s">
        <v>23</v>
      </c>
      <c r="H165" s="12"/>
    </row>
    <row r="166" spans="1:8" x14ac:dyDescent="0.3">
      <c r="A166" s="58">
        <v>43371</v>
      </c>
      <c r="B166" s="11" t="s">
        <v>67</v>
      </c>
      <c r="C166" s="11" t="s">
        <v>32</v>
      </c>
      <c r="D166" s="11" t="s">
        <v>33</v>
      </c>
      <c r="E166" s="11" t="s">
        <v>22</v>
      </c>
      <c r="F166" s="12">
        <v>692.9</v>
      </c>
      <c r="G166" s="11" t="s">
        <v>23</v>
      </c>
      <c r="H166" s="12"/>
    </row>
    <row r="167" spans="1:8" x14ac:dyDescent="0.3">
      <c r="A167" s="58">
        <v>43371</v>
      </c>
      <c r="B167" s="11" t="s">
        <v>89</v>
      </c>
      <c r="C167" s="11" t="s">
        <v>7</v>
      </c>
      <c r="D167" s="11" t="s">
        <v>90</v>
      </c>
      <c r="E167" s="11" t="s">
        <v>22</v>
      </c>
      <c r="F167" s="12">
        <v>488.94</v>
      </c>
      <c r="G167" s="11" t="s">
        <v>23</v>
      </c>
      <c r="H167" s="12"/>
    </row>
    <row r="168" spans="1:8" x14ac:dyDescent="0.3">
      <c r="A168" s="58">
        <v>43371</v>
      </c>
      <c r="B168" s="11" t="s">
        <v>846</v>
      </c>
      <c r="C168" s="11" t="s">
        <v>7</v>
      </c>
      <c r="D168" s="11" t="s">
        <v>847</v>
      </c>
      <c r="E168" s="11" t="s">
        <v>22</v>
      </c>
      <c r="F168" s="12">
        <v>111.56</v>
      </c>
      <c r="G168" s="11" t="s">
        <v>23</v>
      </c>
      <c r="H168" s="12"/>
    </row>
    <row r="169" spans="1:8" x14ac:dyDescent="0.3">
      <c r="A169" s="58">
        <v>43371</v>
      </c>
      <c r="B169" s="11" t="s">
        <v>846</v>
      </c>
      <c r="C169" s="11" t="s">
        <v>7</v>
      </c>
      <c r="D169" s="11" t="s">
        <v>847</v>
      </c>
      <c r="E169" s="11" t="s">
        <v>22</v>
      </c>
      <c r="F169" s="12">
        <v>447.84</v>
      </c>
      <c r="G169" s="11" t="s">
        <v>23</v>
      </c>
      <c r="H169" s="12"/>
    </row>
    <row r="170" spans="1:8" x14ac:dyDescent="0.3">
      <c r="A170" s="58">
        <v>43371</v>
      </c>
      <c r="B170" s="11" t="s">
        <v>846</v>
      </c>
      <c r="C170" s="11" t="s">
        <v>7</v>
      </c>
      <c r="D170" s="11" t="s">
        <v>847</v>
      </c>
      <c r="E170" s="11" t="s">
        <v>22</v>
      </c>
      <c r="F170" s="12">
        <v>64.2</v>
      </c>
      <c r="G170" s="11" t="s">
        <v>23</v>
      </c>
      <c r="H170" s="12"/>
    </row>
    <row r="171" spans="1:8" x14ac:dyDescent="0.3">
      <c r="A171" s="58">
        <v>43371</v>
      </c>
      <c r="B171" s="11" t="s">
        <v>848</v>
      </c>
      <c r="C171" s="11" t="s">
        <v>7</v>
      </c>
      <c r="D171" s="11" t="s">
        <v>849</v>
      </c>
      <c r="E171" s="11" t="s">
        <v>22</v>
      </c>
      <c r="F171" s="12">
        <v>33.950000000000003</v>
      </c>
      <c r="G171" s="11" t="s">
        <v>23</v>
      </c>
      <c r="H171" s="12"/>
    </row>
    <row r="172" spans="1:8" x14ac:dyDescent="0.3">
      <c r="A172" s="58">
        <v>43374</v>
      </c>
      <c r="B172" s="11" t="s">
        <v>89</v>
      </c>
      <c r="C172" s="11" t="s">
        <v>7</v>
      </c>
      <c r="D172" s="11" t="s">
        <v>90</v>
      </c>
      <c r="E172" s="11" t="s">
        <v>22</v>
      </c>
      <c r="F172" s="12">
        <v>12.6</v>
      </c>
      <c r="G172" s="11" t="s">
        <v>23</v>
      </c>
      <c r="H172" s="12"/>
    </row>
    <row r="173" spans="1:8" x14ac:dyDescent="0.3">
      <c r="A173" s="58">
        <v>43374</v>
      </c>
      <c r="B173" s="11" t="s">
        <v>89</v>
      </c>
      <c r="C173" s="11" t="s">
        <v>7</v>
      </c>
      <c r="D173" s="11" t="s">
        <v>90</v>
      </c>
      <c r="E173" s="11" t="s">
        <v>22</v>
      </c>
      <c r="F173" s="12">
        <v>559.73</v>
      </c>
      <c r="G173" s="11" t="s">
        <v>23</v>
      </c>
      <c r="H173" s="12"/>
    </row>
    <row r="174" spans="1:8" x14ac:dyDescent="0.3">
      <c r="A174" s="58">
        <v>43374</v>
      </c>
      <c r="B174" s="11" t="s">
        <v>89</v>
      </c>
      <c r="C174" s="11" t="s">
        <v>7</v>
      </c>
      <c r="D174" s="11" t="s">
        <v>90</v>
      </c>
      <c r="E174" s="11" t="s">
        <v>22</v>
      </c>
      <c r="F174" s="12">
        <v>215.53</v>
      </c>
      <c r="G174" s="11" t="s">
        <v>23</v>
      </c>
      <c r="H174" s="12"/>
    </row>
    <row r="175" spans="1:8" x14ac:dyDescent="0.3">
      <c r="A175" s="58">
        <v>43374</v>
      </c>
      <c r="B175" s="11" t="s">
        <v>89</v>
      </c>
      <c r="C175" s="11" t="s">
        <v>7</v>
      </c>
      <c r="D175" s="11" t="s">
        <v>90</v>
      </c>
      <c r="E175" s="11" t="s">
        <v>22</v>
      </c>
      <c r="F175" s="12">
        <v>505.2</v>
      </c>
      <c r="G175" s="11" t="s">
        <v>23</v>
      </c>
      <c r="H175" s="12"/>
    </row>
    <row r="176" spans="1:8" x14ac:dyDescent="0.3">
      <c r="A176" s="58">
        <v>43374</v>
      </c>
      <c r="B176" s="11" t="s">
        <v>89</v>
      </c>
      <c r="C176" s="11" t="s">
        <v>7</v>
      </c>
      <c r="D176" s="11" t="s">
        <v>90</v>
      </c>
      <c r="E176" s="11" t="s">
        <v>22</v>
      </c>
      <c r="F176" s="12">
        <v>69.09</v>
      </c>
      <c r="G176" s="11" t="s">
        <v>23</v>
      </c>
      <c r="H176" s="12"/>
    </row>
    <row r="177" spans="1:8" x14ac:dyDescent="0.3">
      <c r="A177" s="58">
        <v>43374</v>
      </c>
      <c r="B177" s="11" t="s">
        <v>846</v>
      </c>
      <c r="C177" s="11" t="s">
        <v>7</v>
      </c>
      <c r="D177" s="11" t="s">
        <v>847</v>
      </c>
      <c r="E177" s="11" t="s">
        <v>22</v>
      </c>
      <c r="F177" s="12">
        <v>750.79</v>
      </c>
      <c r="G177" s="11" t="s">
        <v>23</v>
      </c>
      <c r="H177" s="12"/>
    </row>
    <row r="178" spans="1:8" x14ac:dyDescent="0.3">
      <c r="A178" s="58">
        <v>43374</v>
      </c>
      <c r="B178" s="11" t="s">
        <v>846</v>
      </c>
      <c r="C178" s="11" t="s">
        <v>7</v>
      </c>
      <c r="D178" s="11" t="s">
        <v>847</v>
      </c>
      <c r="E178" s="11" t="s">
        <v>22</v>
      </c>
      <c r="F178" s="12">
        <v>331.48</v>
      </c>
      <c r="G178" s="11" t="s">
        <v>23</v>
      </c>
      <c r="H178" s="12"/>
    </row>
    <row r="179" spans="1:8" x14ac:dyDescent="0.3">
      <c r="A179" s="58">
        <v>43374</v>
      </c>
      <c r="B179" s="11" t="s">
        <v>846</v>
      </c>
      <c r="C179" s="11" t="s">
        <v>7</v>
      </c>
      <c r="D179" s="11" t="s">
        <v>847</v>
      </c>
      <c r="E179" s="11" t="s">
        <v>22</v>
      </c>
      <c r="F179" s="12">
        <v>273.66000000000003</v>
      </c>
      <c r="G179" s="11" t="s">
        <v>23</v>
      </c>
      <c r="H179" s="12"/>
    </row>
    <row r="180" spans="1:8" x14ac:dyDescent="0.3">
      <c r="A180" s="58">
        <v>43374</v>
      </c>
      <c r="B180" s="11" t="s">
        <v>850</v>
      </c>
      <c r="C180" s="11" t="s">
        <v>7</v>
      </c>
      <c r="D180" s="11" t="s">
        <v>850</v>
      </c>
      <c r="E180" s="11" t="s">
        <v>22</v>
      </c>
      <c r="F180" s="12">
        <v>1162.32</v>
      </c>
      <c r="G180" s="11" t="s">
        <v>23</v>
      </c>
      <c r="H180" s="12"/>
    </row>
    <row r="181" spans="1:8" x14ac:dyDescent="0.3">
      <c r="A181" s="58">
        <v>43371</v>
      </c>
      <c r="B181" s="11" t="s">
        <v>851</v>
      </c>
      <c r="C181" s="11" t="s">
        <v>7</v>
      </c>
      <c r="D181" s="11" t="s">
        <v>851</v>
      </c>
      <c r="E181" s="11" t="s">
        <v>22</v>
      </c>
      <c r="F181" s="12">
        <v>300</v>
      </c>
      <c r="G181" s="11" t="s">
        <v>23</v>
      </c>
      <c r="H181" s="12"/>
    </row>
    <row r="182" spans="1:8" x14ac:dyDescent="0.3">
      <c r="A182" s="58">
        <v>43371</v>
      </c>
      <c r="B182" s="11" t="s">
        <v>844</v>
      </c>
      <c r="C182" s="11" t="s">
        <v>7</v>
      </c>
      <c r="D182" s="11" t="s">
        <v>845</v>
      </c>
      <c r="E182" s="11" t="s">
        <v>22</v>
      </c>
      <c r="F182" s="12">
        <v>2235</v>
      </c>
      <c r="G182" s="11" t="s">
        <v>23</v>
      </c>
      <c r="H182" s="12"/>
    </row>
    <row r="183" spans="1:8" x14ac:dyDescent="0.3">
      <c r="A183" s="58">
        <v>43371</v>
      </c>
      <c r="B183" s="11" t="s">
        <v>852</v>
      </c>
      <c r="C183" s="11" t="s">
        <v>7</v>
      </c>
      <c r="D183" s="11" t="s">
        <v>853</v>
      </c>
      <c r="E183" s="11" t="s">
        <v>22</v>
      </c>
      <c r="F183" s="12">
        <v>4870</v>
      </c>
      <c r="G183" s="11" t="s">
        <v>23</v>
      </c>
      <c r="H183" s="12"/>
    </row>
    <row r="184" spans="1:8" x14ac:dyDescent="0.3">
      <c r="A184" s="58">
        <v>43371</v>
      </c>
      <c r="B184" s="11" t="s">
        <v>91</v>
      </c>
      <c r="C184" s="11" t="s">
        <v>7</v>
      </c>
      <c r="D184" s="11" t="s">
        <v>92</v>
      </c>
      <c r="E184" s="11" t="s">
        <v>22</v>
      </c>
      <c r="F184" s="12">
        <v>2690</v>
      </c>
      <c r="G184" s="11" t="s">
        <v>23</v>
      </c>
      <c r="H184" s="12"/>
    </row>
    <row r="185" spans="1:8" x14ac:dyDescent="0.3">
      <c r="A185" s="58">
        <v>43371</v>
      </c>
      <c r="B185" s="11" t="s">
        <v>851</v>
      </c>
      <c r="C185" s="11" t="s">
        <v>7</v>
      </c>
      <c r="D185" s="11" t="s">
        <v>851</v>
      </c>
      <c r="E185" s="11" t="s">
        <v>22</v>
      </c>
      <c r="F185" s="12">
        <v>1770</v>
      </c>
      <c r="G185" s="11" t="s">
        <v>23</v>
      </c>
      <c r="H185" s="12"/>
    </row>
    <row r="186" spans="1:8" x14ac:dyDescent="0.3">
      <c r="A186" s="58">
        <v>43371</v>
      </c>
      <c r="B186" s="11" t="s">
        <v>91</v>
      </c>
      <c r="C186" s="11" t="s">
        <v>7</v>
      </c>
      <c r="D186" s="11" t="s">
        <v>92</v>
      </c>
      <c r="E186" s="11" t="s">
        <v>22</v>
      </c>
      <c r="F186" s="12">
        <v>1885</v>
      </c>
      <c r="G186" s="11" t="s">
        <v>23</v>
      </c>
      <c r="H186" s="12"/>
    </row>
    <row r="187" spans="1:8" x14ac:dyDescent="0.3">
      <c r="A187" s="58">
        <v>43371</v>
      </c>
      <c r="B187" s="11" t="s">
        <v>854</v>
      </c>
      <c r="C187" s="11" t="s">
        <v>7</v>
      </c>
      <c r="D187" s="11" t="s">
        <v>855</v>
      </c>
      <c r="E187" s="11" t="s">
        <v>22</v>
      </c>
      <c r="F187" s="12">
        <v>785</v>
      </c>
      <c r="G187" s="11" t="s">
        <v>23</v>
      </c>
      <c r="H187" s="12"/>
    </row>
    <row r="188" spans="1:8" x14ac:dyDescent="0.3">
      <c r="A188" s="58">
        <v>43371</v>
      </c>
      <c r="B188" s="11" t="s">
        <v>91</v>
      </c>
      <c r="C188" s="11" t="s">
        <v>7</v>
      </c>
      <c r="D188" s="11" t="s">
        <v>92</v>
      </c>
      <c r="E188" s="11" t="s">
        <v>22</v>
      </c>
      <c r="F188" s="12">
        <v>655</v>
      </c>
      <c r="G188" s="11" t="s">
        <v>23</v>
      </c>
      <c r="H188" s="12"/>
    </row>
    <row r="189" spans="1:8" x14ac:dyDescent="0.3">
      <c r="A189" s="58">
        <v>43371</v>
      </c>
      <c r="B189" s="11" t="s">
        <v>851</v>
      </c>
      <c r="C189" s="11" t="s">
        <v>7</v>
      </c>
      <c r="D189" s="11" t="s">
        <v>851</v>
      </c>
      <c r="E189" s="11" t="s">
        <v>22</v>
      </c>
      <c r="F189" s="12">
        <v>860</v>
      </c>
      <c r="G189" s="11" t="s">
        <v>23</v>
      </c>
      <c r="H189" s="12"/>
    </row>
    <row r="190" spans="1:8" x14ac:dyDescent="0.3">
      <c r="A190" s="58">
        <v>43371</v>
      </c>
      <c r="B190" s="11" t="s">
        <v>91</v>
      </c>
      <c r="C190" s="11" t="s">
        <v>7</v>
      </c>
      <c r="D190" s="11" t="s">
        <v>92</v>
      </c>
      <c r="E190" s="11" t="s">
        <v>22</v>
      </c>
      <c r="F190" s="12">
        <v>513.27</v>
      </c>
      <c r="G190" s="11" t="s">
        <v>23</v>
      </c>
      <c r="H190" s="12"/>
    </row>
    <row r="191" spans="1:8" x14ac:dyDescent="0.3">
      <c r="A191" s="58">
        <v>43371</v>
      </c>
      <c r="B191" s="11" t="s">
        <v>851</v>
      </c>
      <c r="C191" s="11" t="s">
        <v>7</v>
      </c>
      <c r="D191" s="11" t="s">
        <v>851</v>
      </c>
      <c r="E191" s="11" t="s">
        <v>22</v>
      </c>
      <c r="F191" s="12">
        <v>537.54</v>
      </c>
      <c r="G191" s="11" t="s">
        <v>23</v>
      </c>
      <c r="H191" s="12"/>
    </row>
    <row r="192" spans="1:8" x14ac:dyDescent="0.3">
      <c r="A192" s="58">
        <v>43371</v>
      </c>
      <c r="B192" s="11" t="s">
        <v>91</v>
      </c>
      <c r="C192" s="11" t="s">
        <v>7</v>
      </c>
      <c r="D192" s="11" t="s">
        <v>92</v>
      </c>
      <c r="E192" s="11" t="s">
        <v>22</v>
      </c>
      <c r="F192" s="12">
        <v>732.32</v>
      </c>
      <c r="G192" s="11" t="s">
        <v>23</v>
      </c>
      <c r="H192" s="12"/>
    </row>
    <row r="193" spans="1:8" x14ac:dyDescent="0.3">
      <c r="A193" s="58">
        <v>43371</v>
      </c>
      <c r="B193" s="11" t="s">
        <v>856</v>
      </c>
      <c r="C193" s="11" t="s">
        <v>58</v>
      </c>
      <c r="D193" s="11" t="s">
        <v>56</v>
      </c>
      <c r="E193" s="11" t="s">
        <v>22</v>
      </c>
      <c r="F193" s="12">
        <v>137.34</v>
      </c>
      <c r="G193" s="11" t="s">
        <v>23</v>
      </c>
      <c r="H193" s="12"/>
    </row>
    <row r="194" spans="1:8" x14ac:dyDescent="0.3">
      <c r="A194" s="58">
        <v>43371</v>
      </c>
      <c r="B194" s="11" t="s">
        <v>852</v>
      </c>
      <c r="C194" s="11" t="s">
        <v>7</v>
      </c>
      <c r="D194" s="11" t="s">
        <v>853</v>
      </c>
      <c r="E194" s="11" t="s">
        <v>22</v>
      </c>
      <c r="F194" s="12">
        <v>444.92</v>
      </c>
      <c r="G194" s="11" t="s">
        <v>23</v>
      </c>
      <c r="H194" s="12"/>
    </row>
    <row r="195" spans="1:8" x14ac:dyDescent="0.3">
      <c r="A195" s="58">
        <v>43371</v>
      </c>
      <c r="B195" s="11" t="s">
        <v>851</v>
      </c>
      <c r="C195" s="11" t="s">
        <v>7</v>
      </c>
      <c r="D195" s="11" t="s">
        <v>851</v>
      </c>
      <c r="E195" s="11" t="s">
        <v>22</v>
      </c>
      <c r="F195" s="12">
        <v>454.23</v>
      </c>
      <c r="G195" s="11" t="s">
        <v>23</v>
      </c>
      <c r="H195" s="12"/>
    </row>
    <row r="196" spans="1:8" x14ac:dyDescent="0.3">
      <c r="A196" s="58">
        <v>43371</v>
      </c>
      <c r="B196" s="11" t="s">
        <v>91</v>
      </c>
      <c r="C196" s="11" t="s">
        <v>7</v>
      </c>
      <c r="D196" s="11" t="s">
        <v>92</v>
      </c>
      <c r="E196" s="11" t="s">
        <v>22</v>
      </c>
      <c r="F196" s="12">
        <v>1795</v>
      </c>
      <c r="G196" s="11" t="s">
        <v>23</v>
      </c>
      <c r="H196" s="12"/>
    </row>
    <row r="197" spans="1:8" x14ac:dyDescent="0.3">
      <c r="A197" s="58">
        <v>43371</v>
      </c>
      <c r="B197" s="11" t="s">
        <v>851</v>
      </c>
      <c r="C197" s="11" t="s">
        <v>7</v>
      </c>
      <c r="D197" s="11" t="s">
        <v>851</v>
      </c>
      <c r="E197" s="11" t="s">
        <v>22</v>
      </c>
      <c r="F197" s="12">
        <v>468.86</v>
      </c>
      <c r="G197" s="11" t="s">
        <v>23</v>
      </c>
      <c r="H197" s="12"/>
    </row>
    <row r="198" spans="1:8" x14ac:dyDescent="0.3">
      <c r="A198" s="58">
        <v>43371</v>
      </c>
      <c r="B198" s="11" t="s">
        <v>851</v>
      </c>
      <c r="C198" s="11" t="s">
        <v>7</v>
      </c>
      <c r="D198" s="11" t="s">
        <v>851</v>
      </c>
      <c r="E198" s="11" t="s">
        <v>22</v>
      </c>
      <c r="F198" s="12">
        <v>419.09</v>
      </c>
      <c r="G198" s="11" t="s">
        <v>23</v>
      </c>
      <c r="H198" s="12"/>
    </row>
    <row r="199" spans="1:8" x14ac:dyDescent="0.3">
      <c r="A199" s="58">
        <v>43371</v>
      </c>
      <c r="B199" s="11" t="s">
        <v>91</v>
      </c>
      <c r="C199" s="11" t="s">
        <v>7</v>
      </c>
      <c r="D199" s="11" t="s">
        <v>92</v>
      </c>
      <c r="E199" s="11" t="s">
        <v>22</v>
      </c>
      <c r="F199" s="12">
        <v>809.05</v>
      </c>
      <c r="G199" s="11" t="s">
        <v>23</v>
      </c>
      <c r="H199" s="12"/>
    </row>
    <row r="200" spans="1:8" x14ac:dyDescent="0.3">
      <c r="A200" s="58">
        <v>43371</v>
      </c>
      <c r="B200" s="11" t="s">
        <v>851</v>
      </c>
      <c r="C200" s="11" t="s">
        <v>7</v>
      </c>
      <c r="D200" s="11" t="s">
        <v>851</v>
      </c>
      <c r="E200" s="11" t="s">
        <v>22</v>
      </c>
      <c r="F200" s="12">
        <v>391.09</v>
      </c>
      <c r="G200" s="11" t="s">
        <v>23</v>
      </c>
      <c r="H200" s="12"/>
    </row>
    <row r="201" spans="1:8" x14ac:dyDescent="0.3">
      <c r="A201" s="58">
        <v>43371</v>
      </c>
      <c r="B201" s="11" t="s">
        <v>91</v>
      </c>
      <c r="C201" s="11" t="s">
        <v>7</v>
      </c>
      <c r="D201" s="11" t="s">
        <v>92</v>
      </c>
      <c r="E201" s="11" t="s">
        <v>22</v>
      </c>
      <c r="F201" s="12">
        <v>544.1</v>
      </c>
      <c r="G201" s="11" t="s">
        <v>23</v>
      </c>
      <c r="H201" s="12"/>
    </row>
    <row r="202" spans="1:8" x14ac:dyDescent="0.3">
      <c r="A202" s="58">
        <v>43371</v>
      </c>
      <c r="B202" s="11" t="s">
        <v>91</v>
      </c>
      <c r="C202" s="11" t="s">
        <v>7</v>
      </c>
      <c r="D202" s="11" t="s">
        <v>92</v>
      </c>
      <c r="E202" s="11" t="s">
        <v>22</v>
      </c>
      <c r="F202" s="12">
        <v>459.87</v>
      </c>
      <c r="G202" s="11" t="s">
        <v>23</v>
      </c>
      <c r="H202" s="12"/>
    </row>
    <row r="203" spans="1:8" x14ac:dyDescent="0.3">
      <c r="A203" s="58">
        <v>43371</v>
      </c>
      <c r="B203" s="11" t="s">
        <v>852</v>
      </c>
      <c r="C203" s="11" t="s">
        <v>7</v>
      </c>
      <c r="D203" s="11" t="s">
        <v>853</v>
      </c>
      <c r="E203" s="11" t="s">
        <v>22</v>
      </c>
      <c r="F203" s="12">
        <v>667.57</v>
      </c>
      <c r="G203" s="11" t="s">
        <v>23</v>
      </c>
      <c r="H203" s="12"/>
    </row>
    <row r="204" spans="1:8" x14ac:dyDescent="0.3">
      <c r="A204" s="58">
        <v>43371</v>
      </c>
      <c r="B204" s="11" t="s">
        <v>857</v>
      </c>
      <c r="C204" s="11" t="s">
        <v>58</v>
      </c>
      <c r="D204" s="11" t="s">
        <v>858</v>
      </c>
      <c r="E204" s="11" t="s">
        <v>22</v>
      </c>
      <c r="F204" s="12">
        <v>110</v>
      </c>
      <c r="G204" s="11" t="s">
        <v>23</v>
      </c>
      <c r="H204" s="12"/>
    </row>
    <row r="205" spans="1:8" x14ac:dyDescent="0.3">
      <c r="A205" s="58">
        <v>43371</v>
      </c>
      <c r="B205" s="11" t="s">
        <v>859</v>
      </c>
      <c r="C205" s="11" t="s">
        <v>7</v>
      </c>
      <c r="D205" s="11" t="s">
        <v>858</v>
      </c>
      <c r="E205" s="11" t="s">
        <v>22</v>
      </c>
      <c r="F205" s="12">
        <v>535</v>
      </c>
      <c r="G205" s="11" t="s">
        <v>23</v>
      </c>
      <c r="H205" s="12"/>
    </row>
    <row r="206" spans="1:8" x14ac:dyDescent="0.3">
      <c r="A206" s="58">
        <v>43371</v>
      </c>
      <c r="B206" s="11" t="s">
        <v>859</v>
      </c>
      <c r="C206" s="11" t="s">
        <v>7</v>
      </c>
      <c r="D206" s="11" t="s">
        <v>858</v>
      </c>
      <c r="E206" s="11" t="s">
        <v>22</v>
      </c>
      <c r="F206" s="12">
        <v>480</v>
      </c>
      <c r="G206" s="11" t="s">
        <v>23</v>
      </c>
      <c r="H206" s="12"/>
    </row>
    <row r="207" spans="1:8" x14ac:dyDescent="0.3">
      <c r="A207" s="58">
        <v>43371</v>
      </c>
      <c r="B207" s="11" t="s">
        <v>859</v>
      </c>
      <c r="C207" s="11" t="s">
        <v>7</v>
      </c>
      <c r="D207" s="11" t="s">
        <v>858</v>
      </c>
      <c r="E207" s="11" t="s">
        <v>22</v>
      </c>
      <c r="F207" s="12">
        <v>375</v>
      </c>
      <c r="G207" s="11" t="s">
        <v>23</v>
      </c>
      <c r="H207" s="12"/>
    </row>
    <row r="208" spans="1:8" x14ac:dyDescent="0.3">
      <c r="A208" s="58">
        <v>43371</v>
      </c>
      <c r="B208" s="11" t="s">
        <v>851</v>
      </c>
      <c r="C208" s="11" t="s">
        <v>7</v>
      </c>
      <c r="D208" s="11" t="s">
        <v>851</v>
      </c>
      <c r="E208" s="11" t="s">
        <v>22</v>
      </c>
      <c r="F208" s="12">
        <v>709.36</v>
      </c>
      <c r="G208" s="11" t="s">
        <v>23</v>
      </c>
      <c r="H208" s="12"/>
    </row>
    <row r="209" spans="1:8" x14ac:dyDescent="0.3">
      <c r="A209" s="58">
        <v>43371</v>
      </c>
      <c r="B209" s="11" t="s">
        <v>91</v>
      </c>
      <c r="C209" s="11" t="s">
        <v>7</v>
      </c>
      <c r="D209" s="11" t="s">
        <v>92</v>
      </c>
      <c r="E209" s="11" t="s">
        <v>22</v>
      </c>
      <c r="F209" s="12">
        <v>477.4</v>
      </c>
      <c r="G209" s="11" t="s">
        <v>23</v>
      </c>
      <c r="H209" s="12"/>
    </row>
    <row r="210" spans="1:8" x14ac:dyDescent="0.3">
      <c r="A210" s="58">
        <v>43375</v>
      </c>
      <c r="B210" s="11" t="s">
        <v>65</v>
      </c>
      <c r="C210" s="11" t="s">
        <v>7</v>
      </c>
      <c r="D210" s="11" t="s">
        <v>66</v>
      </c>
      <c r="E210" s="11" t="s">
        <v>22</v>
      </c>
      <c r="F210" s="12">
        <v>113.79</v>
      </c>
      <c r="G210" s="11" t="s">
        <v>23</v>
      </c>
      <c r="H210" s="12"/>
    </row>
    <row r="211" spans="1:8" x14ac:dyDescent="0.3">
      <c r="A211" s="58">
        <v>43375</v>
      </c>
      <c r="B211" s="11" t="s">
        <v>65</v>
      </c>
      <c r="C211" s="11" t="s">
        <v>7</v>
      </c>
      <c r="D211" s="11" t="s">
        <v>66</v>
      </c>
      <c r="E211" s="11" t="s">
        <v>22</v>
      </c>
      <c r="F211" s="12">
        <v>171.8</v>
      </c>
      <c r="G211" s="11" t="s">
        <v>23</v>
      </c>
      <c r="H211" s="12"/>
    </row>
    <row r="212" spans="1:8" x14ac:dyDescent="0.3">
      <c r="A212" s="58">
        <v>43375</v>
      </c>
      <c r="B212" s="11" t="s">
        <v>20</v>
      </c>
      <c r="C212" s="11" t="s">
        <v>7</v>
      </c>
      <c r="D212" s="11" t="s">
        <v>21</v>
      </c>
      <c r="E212" s="11" t="s">
        <v>22</v>
      </c>
      <c r="F212" s="12">
        <v>20</v>
      </c>
      <c r="G212" s="11" t="s">
        <v>23</v>
      </c>
      <c r="H212" s="12"/>
    </row>
    <row r="213" spans="1:8" x14ac:dyDescent="0.3">
      <c r="A213" s="58">
        <v>43375</v>
      </c>
      <c r="B213" s="11" t="s">
        <v>860</v>
      </c>
      <c r="C213" s="11" t="s">
        <v>58</v>
      </c>
      <c r="D213" s="11" t="s">
        <v>59</v>
      </c>
      <c r="E213" s="11" t="s">
        <v>22</v>
      </c>
      <c r="F213" s="12">
        <v>42.4</v>
      </c>
      <c r="G213" s="11" t="s">
        <v>23</v>
      </c>
      <c r="H213" s="12"/>
    </row>
    <row r="214" spans="1:8" x14ac:dyDescent="0.3">
      <c r="A214" s="58">
        <v>43375</v>
      </c>
      <c r="B214" s="11" t="s">
        <v>861</v>
      </c>
      <c r="C214" s="11" t="s">
        <v>7</v>
      </c>
      <c r="D214" s="11" t="s">
        <v>862</v>
      </c>
      <c r="E214" s="11" t="s">
        <v>22</v>
      </c>
      <c r="F214" s="12">
        <v>407.39</v>
      </c>
      <c r="G214" s="11" t="s">
        <v>23</v>
      </c>
      <c r="H214" s="12"/>
    </row>
    <row r="215" spans="1:8" x14ac:dyDescent="0.3">
      <c r="A215" s="58">
        <v>43375</v>
      </c>
      <c r="B215" s="11" t="s">
        <v>861</v>
      </c>
      <c r="C215" s="11" t="s">
        <v>7</v>
      </c>
      <c r="D215" s="11" t="s">
        <v>862</v>
      </c>
      <c r="E215" s="11" t="s">
        <v>22</v>
      </c>
      <c r="F215" s="12">
        <v>151.65</v>
      </c>
      <c r="G215" s="11" t="s">
        <v>23</v>
      </c>
      <c r="H215" s="12"/>
    </row>
    <row r="216" spans="1:8" x14ac:dyDescent="0.3">
      <c r="A216" s="58">
        <v>43375</v>
      </c>
      <c r="B216" s="11" t="s">
        <v>861</v>
      </c>
      <c r="C216" s="11" t="s">
        <v>7</v>
      </c>
      <c r="D216" s="11" t="s">
        <v>862</v>
      </c>
      <c r="E216" s="11" t="s">
        <v>22</v>
      </c>
      <c r="F216" s="12">
        <v>279.64999999999998</v>
      </c>
      <c r="G216" s="11" t="s">
        <v>23</v>
      </c>
      <c r="H216" s="12"/>
    </row>
    <row r="217" spans="1:8" x14ac:dyDescent="0.3">
      <c r="A217" s="58">
        <v>43375</v>
      </c>
      <c r="B217" s="11" t="s">
        <v>861</v>
      </c>
      <c r="C217" s="11" t="s">
        <v>7</v>
      </c>
      <c r="D217" s="11" t="s">
        <v>862</v>
      </c>
      <c r="E217" s="11" t="s">
        <v>22</v>
      </c>
      <c r="F217" s="12">
        <v>144.84</v>
      </c>
      <c r="G217" s="11" t="s">
        <v>23</v>
      </c>
      <c r="H217" s="12"/>
    </row>
    <row r="218" spans="1:8" x14ac:dyDescent="0.3">
      <c r="A218" s="58">
        <v>43375</v>
      </c>
      <c r="B218" s="11" t="s">
        <v>861</v>
      </c>
      <c r="C218" s="11" t="s">
        <v>7</v>
      </c>
      <c r="D218" s="11" t="s">
        <v>862</v>
      </c>
      <c r="E218" s="11" t="s">
        <v>22</v>
      </c>
      <c r="F218" s="12">
        <v>364.14</v>
      </c>
      <c r="G218" s="11" t="s">
        <v>23</v>
      </c>
      <c r="H218" s="12"/>
    </row>
    <row r="219" spans="1:8" x14ac:dyDescent="0.3">
      <c r="A219" s="58">
        <v>43376</v>
      </c>
      <c r="B219" s="11" t="s">
        <v>1060</v>
      </c>
      <c r="C219" s="11" t="s">
        <v>7</v>
      </c>
      <c r="D219" s="11" t="s">
        <v>1061</v>
      </c>
      <c r="E219" s="11" t="s">
        <v>22</v>
      </c>
      <c r="F219" s="12">
        <v>10001.84</v>
      </c>
      <c r="G219" s="11" t="s">
        <v>23</v>
      </c>
      <c r="H219" s="12"/>
    </row>
    <row r="220" spans="1:8" x14ac:dyDescent="0.3">
      <c r="A220" s="58">
        <v>43376</v>
      </c>
      <c r="B220" s="11" t="s">
        <v>1062</v>
      </c>
      <c r="C220" s="11" t="s">
        <v>58</v>
      </c>
      <c r="D220" s="11" t="s">
        <v>845</v>
      </c>
      <c r="E220" s="11" t="s">
        <v>22</v>
      </c>
      <c r="F220" s="12">
        <v>154.94999999999999</v>
      </c>
      <c r="G220" s="11" t="s">
        <v>23</v>
      </c>
      <c r="H220" s="12"/>
    </row>
    <row r="221" spans="1:8" x14ac:dyDescent="0.3">
      <c r="A221" s="58">
        <v>43376</v>
      </c>
      <c r="B221" s="11" t="s">
        <v>1063</v>
      </c>
      <c r="C221" s="11" t="s">
        <v>58</v>
      </c>
      <c r="D221" s="11" t="s">
        <v>85</v>
      </c>
      <c r="E221" s="11" t="s">
        <v>22</v>
      </c>
      <c r="F221" s="12">
        <v>68.150000000000006</v>
      </c>
      <c r="G221" s="11" t="s">
        <v>23</v>
      </c>
      <c r="H221" s="12"/>
    </row>
    <row r="222" spans="1:8" x14ac:dyDescent="0.3">
      <c r="A222" s="58">
        <v>43376</v>
      </c>
      <c r="B222" s="11" t="s">
        <v>91</v>
      </c>
      <c r="C222" s="11" t="s">
        <v>7</v>
      </c>
      <c r="D222" s="11" t="s">
        <v>92</v>
      </c>
      <c r="E222" s="11" t="s">
        <v>22</v>
      </c>
      <c r="F222" s="12">
        <v>479.02</v>
      </c>
      <c r="G222" s="11" t="s">
        <v>23</v>
      </c>
      <c r="H222" s="12"/>
    </row>
    <row r="223" spans="1:8" x14ac:dyDescent="0.3">
      <c r="A223" s="58">
        <v>43376</v>
      </c>
      <c r="B223" s="11" t="s">
        <v>859</v>
      </c>
      <c r="C223" s="11" t="s">
        <v>7</v>
      </c>
      <c r="D223" s="11" t="s">
        <v>858</v>
      </c>
      <c r="E223" s="11" t="s">
        <v>22</v>
      </c>
      <c r="F223" s="12">
        <v>225</v>
      </c>
      <c r="G223" s="11" t="s">
        <v>23</v>
      </c>
      <c r="H223" s="12"/>
    </row>
    <row r="224" spans="1:8" x14ac:dyDescent="0.3">
      <c r="A224" s="58">
        <v>43376</v>
      </c>
      <c r="B224" s="11" t="s">
        <v>859</v>
      </c>
      <c r="C224" s="11" t="s">
        <v>7</v>
      </c>
      <c r="D224" s="11" t="s">
        <v>858</v>
      </c>
      <c r="E224" s="11" t="s">
        <v>22</v>
      </c>
      <c r="F224" s="12">
        <v>175</v>
      </c>
      <c r="G224" s="11" t="s">
        <v>23</v>
      </c>
      <c r="H224" s="12"/>
    </row>
    <row r="225" spans="1:8" x14ac:dyDescent="0.3">
      <c r="A225" s="58">
        <v>43376</v>
      </c>
      <c r="B225" s="11" t="s">
        <v>844</v>
      </c>
      <c r="C225" s="11" t="s">
        <v>7</v>
      </c>
      <c r="D225" s="11" t="s">
        <v>845</v>
      </c>
      <c r="E225" s="11" t="s">
        <v>22</v>
      </c>
      <c r="F225" s="12">
        <v>1820</v>
      </c>
      <c r="G225" s="11" t="s">
        <v>23</v>
      </c>
      <c r="H225" s="12"/>
    </row>
    <row r="226" spans="1:8" x14ac:dyDescent="0.3">
      <c r="A226" s="58">
        <v>43376</v>
      </c>
      <c r="B226" s="11" t="s">
        <v>91</v>
      </c>
      <c r="C226" s="11" t="s">
        <v>7</v>
      </c>
      <c r="D226" s="11" t="s">
        <v>92</v>
      </c>
      <c r="E226" s="11" t="s">
        <v>22</v>
      </c>
      <c r="F226" s="12">
        <v>820</v>
      </c>
      <c r="G226" s="11" t="s">
        <v>23</v>
      </c>
      <c r="H226" s="12"/>
    </row>
    <row r="227" spans="1:8" x14ac:dyDescent="0.3">
      <c r="A227" s="58">
        <v>43376</v>
      </c>
      <c r="B227" s="11" t="s">
        <v>91</v>
      </c>
      <c r="C227" s="11" t="s">
        <v>7</v>
      </c>
      <c r="D227" s="11" t="s">
        <v>92</v>
      </c>
      <c r="E227" s="11" t="s">
        <v>22</v>
      </c>
      <c r="F227" s="12">
        <v>2410</v>
      </c>
      <c r="G227" s="11" t="s">
        <v>23</v>
      </c>
      <c r="H227" s="12"/>
    </row>
    <row r="228" spans="1:8" x14ac:dyDescent="0.3">
      <c r="A228" s="58">
        <v>43376</v>
      </c>
      <c r="B228" s="11" t="s">
        <v>851</v>
      </c>
      <c r="C228" s="11" t="s">
        <v>7</v>
      </c>
      <c r="D228" s="11" t="s">
        <v>851</v>
      </c>
      <c r="E228" s="11" t="s">
        <v>22</v>
      </c>
      <c r="F228" s="12">
        <v>540</v>
      </c>
      <c r="G228" s="11" t="s">
        <v>23</v>
      </c>
      <c r="H228" s="12"/>
    </row>
    <row r="229" spans="1:8" x14ac:dyDescent="0.3">
      <c r="A229" s="58">
        <v>43376</v>
      </c>
      <c r="B229" s="11" t="s">
        <v>851</v>
      </c>
      <c r="C229" s="11" t="s">
        <v>7</v>
      </c>
      <c r="D229" s="11" t="s">
        <v>851</v>
      </c>
      <c r="E229" s="11" t="s">
        <v>22</v>
      </c>
      <c r="F229" s="12">
        <v>675</v>
      </c>
      <c r="G229" s="11" t="s">
        <v>23</v>
      </c>
      <c r="H229" s="12"/>
    </row>
    <row r="230" spans="1:8" x14ac:dyDescent="0.3">
      <c r="A230" s="58">
        <v>43376</v>
      </c>
      <c r="B230" s="11" t="s">
        <v>851</v>
      </c>
      <c r="C230" s="11" t="s">
        <v>7</v>
      </c>
      <c r="D230" s="11" t="s">
        <v>851</v>
      </c>
      <c r="E230" s="11" t="s">
        <v>22</v>
      </c>
      <c r="F230" s="12">
        <v>1450</v>
      </c>
      <c r="G230" s="11" t="s">
        <v>23</v>
      </c>
      <c r="H230" s="12"/>
    </row>
    <row r="231" spans="1:8" x14ac:dyDescent="0.3">
      <c r="A231" s="58">
        <v>43376</v>
      </c>
      <c r="B231" s="11" t="s">
        <v>851</v>
      </c>
      <c r="C231" s="11" t="s">
        <v>7</v>
      </c>
      <c r="D231" s="11" t="s">
        <v>851</v>
      </c>
      <c r="E231" s="11" t="s">
        <v>22</v>
      </c>
      <c r="F231" s="12">
        <v>835</v>
      </c>
      <c r="G231" s="11" t="s">
        <v>23</v>
      </c>
      <c r="H231" s="12"/>
    </row>
    <row r="232" spans="1:8" x14ac:dyDescent="0.3">
      <c r="A232" s="58">
        <v>43376</v>
      </c>
      <c r="B232" s="11" t="s">
        <v>856</v>
      </c>
      <c r="C232" s="11" t="s">
        <v>58</v>
      </c>
      <c r="D232" s="11" t="s">
        <v>56</v>
      </c>
      <c r="E232" s="11" t="s">
        <v>22</v>
      </c>
      <c r="F232" s="12">
        <v>75</v>
      </c>
      <c r="G232" s="11" t="s">
        <v>23</v>
      </c>
      <c r="H232" s="12"/>
    </row>
    <row r="233" spans="1:8" x14ac:dyDescent="0.3">
      <c r="A233" s="58">
        <v>43376</v>
      </c>
      <c r="B233" s="11" t="s">
        <v>851</v>
      </c>
      <c r="C233" s="11" t="s">
        <v>7</v>
      </c>
      <c r="D233" s="11" t="s">
        <v>851</v>
      </c>
      <c r="E233" s="11" t="s">
        <v>22</v>
      </c>
      <c r="F233" s="12">
        <v>200</v>
      </c>
      <c r="G233" s="11" t="s">
        <v>23</v>
      </c>
      <c r="H233" s="12"/>
    </row>
    <row r="234" spans="1:8" x14ac:dyDescent="0.3">
      <c r="A234" s="58">
        <v>43376</v>
      </c>
      <c r="B234" s="11" t="s">
        <v>859</v>
      </c>
      <c r="C234" s="11" t="s">
        <v>7</v>
      </c>
      <c r="D234" s="11" t="s">
        <v>858</v>
      </c>
      <c r="E234" s="11" t="s">
        <v>22</v>
      </c>
      <c r="F234" s="12">
        <v>300.2</v>
      </c>
      <c r="G234" s="11" t="s">
        <v>23</v>
      </c>
      <c r="H234" s="12"/>
    </row>
    <row r="235" spans="1:8" x14ac:dyDescent="0.3">
      <c r="A235" s="58">
        <v>43376</v>
      </c>
      <c r="B235" s="11" t="s">
        <v>859</v>
      </c>
      <c r="C235" s="11" t="s">
        <v>7</v>
      </c>
      <c r="D235" s="11" t="s">
        <v>858</v>
      </c>
      <c r="E235" s="11" t="s">
        <v>22</v>
      </c>
      <c r="F235" s="12">
        <v>262.20999999999998</v>
      </c>
      <c r="G235" s="11" t="s">
        <v>23</v>
      </c>
      <c r="H235" s="12"/>
    </row>
    <row r="236" spans="1:8" x14ac:dyDescent="0.3">
      <c r="A236" s="58">
        <v>43376</v>
      </c>
      <c r="B236" s="11" t="s">
        <v>859</v>
      </c>
      <c r="C236" s="11" t="s">
        <v>7</v>
      </c>
      <c r="D236" s="11" t="s">
        <v>858</v>
      </c>
      <c r="E236" s="11" t="s">
        <v>22</v>
      </c>
      <c r="F236" s="12">
        <v>415.07</v>
      </c>
      <c r="G236" s="11" t="s">
        <v>23</v>
      </c>
      <c r="H236" s="12"/>
    </row>
    <row r="237" spans="1:8" x14ac:dyDescent="0.3">
      <c r="A237" s="58">
        <v>43376</v>
      </c>
      <c r="B237" s="11" t="s">
        <v>859</v>
      </c>
      <c r="C237" s="11" t="s">
        <v>7</v>
      </c>
      <c r="D237" s="11" t="s">
        <v>858</v>
      </c>
      <c r="E237" s="11" t="s">
        <v>22</v>
      </c>
      <c r="F237" s="12">
        <v>329.21</v>
      </c>
      <c r="G237" s="11" t="s">
        <v>23</v>
      </c>
      <c r="H237" s="12"/>
    </row>
    <row r="238" spans="1:8" x14ac:dyDescent="0.3">
      <c r="A238" s="58">
        <v>43376</v>
      </c>
      <c r="B238" s="11" t="s">
        <v>859</v>
      </c>
      <c r="C238" s="11" t="s">
        <v>7</v>
      </c>
      <c r="D238" s="11" t="s">
        <v>858</v>
      </c>
      <c r="E238" s="11" t="s">
        <v>22</v>
      </c>
      <c r="F238" s="12">
        <v>230.39</v>
      </c>
      <c r="G238" s="11" t="s">
        <v>23</v>
      </c>
      <c r="H238" s="12"/>
    </row>
    <row r="239" spans="1:8" x14ac:dyDescent="0.3">
      <c r="A239" s="58">
        <v>43376</v>
      </c>
      <c r="B239" s="11" t="s">
        <v>859</v>
      </c>
      <c r="C239" s="11" t="s">
        <v>7</v>
      </c>
      <c r="D239" s="11" t="s">
        <v>858</v>
      </c>
      <c r="E239" s="11" t="s">
        <v>22</v>
      </c>
      <c r="F239" s="12">
        <v>279.19</v>
      </c>
      <c r="G239" s="11" t="s">
        <v>23</v>
      </c>
      <c r="H239" s="12"/>
    </row>
    <row r="240" spans="1:8" x14ac:dyDescent="0.3">
      <c r="A240" s="58">
        <v>43376</v>
      </c>
      <c r="B240" s="11" t="s">
        <v>859</v>
      </c>
      <c r="C240" s="11" t="s">
        <v>7</v>
      </c>
      <c r="D240" s="11" t="s">
        <v>858</v>
      </c>
      <c r="E240" s="11" t="s">
        <v>22</v>
      </c>
      <c r="F240" s="12">
        <v>292.41000000000003</v>
      </c>
      <c r="G240" s="11" t="s">
        <v>23</v>
      </c>
      <c r="H240" s="12"/>
    </row>
    <row r="241" spans="1:8" x14ac:dyDescent="0.3">
      <c r="A241" s="58">
        <v>43376</v>
      </c>
      <c r="B241" s="11" t="s">
        <v>852</v>
      </c>
      <c r="C241" s="11" t="s">
        <v>7</v>
      </c>
      <c r="D241" s="11" t="s">
        <v>853</v>
      </c>
      <c r="E241" s="11" t="s">
        <v>22</v>
      </c>
      <c r="F241" s="12">
        <v>503.05</v>
      </c>
      <c r="G241" s="11" t="s">
        <v>23</v>
      </c>
      <c r="H241" s="12"/>
    </row>
    <row r="242" spans="1:8" x14ac:dyDescent="0.3">
      <c r="A242" s="58">
        <v>43376</v>
      </c>
      <c r="B242" s="11" t="s">
        <v>852</v>
      </c>
      <c r="C242" s="11" t="s">
        <v>7</v>
      </c>
      <c r="D242" s="11" t="s">
        <v>853</v>
      </c>
      <c r="E242" s="11" t="s">
        <v>22</v>
      </c>
      <c r="F242" s="12">
        <v>232.75</v>
      </c>
      <c r="G242" s="11" t="s">
        <v>23</v>
      </c>
      <c r="H242" s="12"/>
    </row>
    <row r="243" spans="1:8" x14ac:dyDescent="0.3">
      <c r="A243" s="58">
        <v>43376</v>
      </c>
      <c r="B243" s="11" t="s">
        <v>91</v>
      </c>
      <c r="C243" s="11" t="s">
        <v>7</v>
      </c>
      <c r="D243" s="11" t="s">
        <v>92</v>
      </c>
      <c r="E243" s="11" t="s">
        <v>22</v>
      </c>
      <c r="F243" s="12">
        <v>805.93</v>
      </c>
      <c r="G243" s="11" t="s">
        <v>23</v>
      </c>
      <c r="H243" s="12"/>
    </row>
    <row r="244" spans="1:8" x14ac:dyDescent="0.3">
      <c r="A244" s="58">
        <v>43376</v>
      </c>
      <c r="B244" s="11" t="s">
        <v>851</v>
      </c>
      <c r="C244" s="11" t="s">
        <v>7</v>
      </c>
      <c r="D244" s="11" t="s">
        <v>851</v>
      </c>
      <c r="E244" s="11" t="s">
        <v>22</v>
      </c>
      <c r="F244" s="12">
        <v>450.52</v>
      </c>
      <c r="G244" s="11" t="s">
        <v>23</v>
      </c>
      <c r="H244" s="12"/>
    </row>
    <row r="245" spans="1:8" x14ac:dyDescent="0.3">
      <c r="A245" s="58">
        <v>43376</v>
      </c>
      <c r="B245" s="11" t="s">
        <v>91</v>
      </c>
      <c r="C245" s="11" t="s">
        <v>7</v>
      </c>
      <c r="D245" s="11" t="s">
        <v>92</v>
      </c>
      <c r="E245" s="11" t="s">
        <v>22</v>
      </c>
      <c r="F245" s="12">
        <v>775.41</v>
      </c>
      <c r="G245" s="11" t="s">
        <v>23</v>
      </c>
      <c r="H245" s="12"/>
    </row>
    <row r="246" spans="1:8" x14ac:dyDescent="0.3">
      <c r="A246" s="58">
        <v>43376</v>
      </c>
      <c r="B246" s="11" t="s">
        <v>91</v>
      </c>
      <c r="C246" s="11" t="s">
        <v>7</v>
      </c>
      <c r="D246" s="11" t="s">
        <v>92</v>
      </c>
      <c r="E246" s="11" t="s">
        <v>22</v>
      </c>
      <c r="F246" s="12">
        <v>657.83</v>
      </c>
      <c r="G246" s="11" t="s">
        <v>23</v>
      </c>
      <c r="H246" s="12"/>
    </row>
    <row r="247" spans="1:8" x14ac:dyDescent="0.3">
      <c r="A247" s="58">
        <v>43376</v>
      </c>
      <c r="B247" s="11" t="s">
        <v>852</v>
      </c>
      <c r="C247" s="11" t="s">
        <v>7</v>
      </c>
      <c r="D247" s="11" t="s">
        <v>853</v>
      </c>
      <c r="E247" s="11" t="s">
        <v>22</v>
      </c>
      <c r="F247" s="12">
        <v>686.27</v>
      </c>
      <c r="G247" s="11" t="s">
        <v>23</v>
      </c>
      <c r="H247" s="12"/>
    </row>
    <row r="248" spans="1:8" x14ac:dyDescent="0.3">
      <c r="A248" s="58">
        <v>43376</v>
      </c>
      <c r="B248" s="11" t="s">
        <v>851</v>
      </c>
      <c r="C248" s="11" t="s">
        <v>7</v>
      </c>
      <c r="D248" s="11" t="s">
        <v>851</v>
      </c>
      <c r="E248" s="11" t="s">
        <v>22</v>
      </c>
      <c r="F248" s="12">
        <v>442.33</v>
      </c>
      <c r="G248" s="11" t="s">
        <v>23</v>
      </c>
      <c r="H248" s="12"/>
    </row>
    <row r="249" spans="1:8" x14ac:dyDescent="0.3">
      <c r="A249" s="58">
        <v>43376</v>
      </c>
      <c r="B249" s="11" t="s">
        <v>852</v>
      </c>
      <c r="C249" s="11" t="s">
        <v>7</v>
      </c>
      <c r="D249" s="11" t="s">
        <v>853</v>
      </c>
      <c r="E249" s="11" t="s">
        <v>22</v>
      </c>
      <c r="F249" s="12">
        <v>197.91</v>
      </c>
      <c r="G249" s="11" t="s">
        <v>23</v>
      </c>
      <c r="H249" s="12"/>
    </row>
    <row r="250" spans="1:8" x14ac:dyDescent="0.3">
      <c r="A250" s="58">
        <v>43376</v>
      </c>
      <c r="B250" s="11" t="s">
        <v>852</v>
      </c>
      <c r="C250" s="11" t="s">
        <v>7</v>
      </c>
      <c r="D250" s="11" t="s">
        <v>853</v>
      </c>
      <c r="E250" s="11" t="s">
        <v>22</v>
      </c>
      <c r="F250" s="12">
        <v>364.75</v>
      </c>
      <c r="G250" s="11" t="s">
        <v>23</v>
      </c>
      <c r="H250" s="12"/>
    </row>
    <row r="251" spans="1:8" x14ac:dyDescent="0.3">
      <c r="A251" s="58">
        <v>43376</v>
      </c>
      <c r="B251" s="11" t="s">
        <v>859</v>
      </c>
      <c r="C251" s="11" t="s">
        <v>7</v>
      </c>
      <c r="D251" s="11" t="s">
        <v>858</v>
      </c>
      <c r="E251" s="11" t="s">
        <v>22</v>
      </c>
      <c r="F251" s="12">
        <v>188.57</v>
      </c>
      <c r="G251" s="11" t="s">
        <v>23</v>
      </c>
      <c r="H251" s="12"/>
    </row>
    <row r="252" spans="1:8" x14ac:dyDescent="0.3">
      <c r="A252" s="58">
        <v>43376</v>
      </c>
      <c r="B252" s="11" t="s">
        <v>859</v>
      </c>
      <c r="C252" s="11" t="s">
        <v>7</v>
      </c>
      <c r="D252" s="11" t="s">
        <v>858</v>
      </c>
      <c r="E252" s="11" t="s">
        <v>22</v>
      </c>
      <c r="F252" s="12">
        <v>203.7</v>
      </c>
      <c r="G252" s="11" t="s">
        <v>23</v>
      </c>
      <c r="H252" s="12"/>
    </row>
    <row r="253" spans="1:8" x14ac:dyDescent="0.3">
      <c r="A253" s="58">
        <v>43376</v>
      </c>
      <c r="B253" s="11" t="s">
        <v>852</v>
      </c>
      <c r="C253" s="11" t="s">
        <v>7</v>
      </c>
      <c r="D253" s="11" t="s">
        <v>853</v>
      </c>
      <c r="E253" s="11" t="s">
        <v>22</v>
      </c>
      <c r="F253" s="12">
        <v>620.35</v>
      </c>
      <c r="G253" s="11" t="s">
        <v>23</v>
      </c>
      <c r="H253" s="12"/>
    </row>
    <row r="254" spans="1:8" x14ac:dyDescent="0.3">
      <c r="A254" s="58">
        <v>43376</v>
      </c>
      <c r="B254" s="11" t="s">
        <v>852</v>
      </c>
      <c r="C254" s="11" t="s">
        <v>7</v>
      </c>
      <c r="D254" s="11" t="s">
        <v>853</v>
      </c>
      <c r="E254" s="11" t="s">
        <v>22</v>
      </c>
      <c r="F254" s="12">
        <v>213.57</v>
      </c>
      <c r="G254" s="11" t="s">
        <v>23</v>
      </c>
      <c r="H254" s="12"/>
    </row>
    <row r="255" spans="1:8" x14ac:dyDescent="0.3">
      <c r="A255" s="58">
        <v>43376</v>
      </c>
      <c r="B255" s="11" t="s">
        <v>854</v>
      </c>
      <c r="C255" s="11" t="s">
        <v>7</v>
      </c>
      <c r="D255" s="11" t="s">
        <v>855</v>
      </c>
      <c r="E255" s="11" t="s">
        <v>22</v>
      </c>
      <c r="F255" s="12">
        <v>519.91999999999996</v>
      </c>
      <c r="G255" s="11" t="s">
        <v>23</v>
      </c>
      <c r="H255" s="12"/>
    </row>
    <row r="256" spans="1:8" x14ac:dyDescent="0.3">
      <c r="A256" s="58">
        <v>43376</v>
      </c>
      <c r="B256" s="11" t="s">
        <v>852</v>
      </c>
      <c r="C256" s="11" t="s">
        <v>7</v>
      </c>
      <c r="D256" s="11" t="s">
        <v>853</v>
      </c>
      <c r="E256" s="11" t="s">
        <v>22</v>
      </c>
      <c r="F256" s="12">
        <v>460.1</v>
      </c>
      <c r="G256" s="11" t="s">
        <v>23</v>
      </c>
      <c r="H256" s="12"/>
    </row>
    <row r="257" spans="1:8" x14ac:dyDescent="0.3">
      <c r="A257" s="58">
        <v>43376</v>
      </c>
      <c r="B257" s="11" t="s">
        <v>851</v>
      </c>
      <c r="C257" s="11" t="s">
        <v>7</v>
      </c>
      <c r="D257" s="11" t="s">
        <v>851</v>
      </c>
      <c r="E257" s="11" t="s">
        <v>22</v>
      </c>
      <c r="F257" s="12">
        <v>548.41999999999996</v>
      </c>
      <c r="G257" s="11" t="s">
        <v>23</v>
      </c>
      <c r="H257" s="12"/>
    </row>
    <row r="258" spans="1:8" x14ac:dyDescent="0.3">
      <c r="A258" s="58">
        <v>43376</v>
      </c>
      <c r="B258" s="11" t="s">
        <v>859</v>
      </c>
      <c r="C258" s="11" t="s">
        <v>7</v>
      </c>
      <c r="D258" s="11" t="s">
        <v>858</v>
      </c>
      <c r="E258" s="11" t="s">
        <v>22</v>
      </c>
      <c r="F258" s="12">
        <v>353.08</v>
      </c>
      <c r="G258" s="11" t="s">
        <v>23</v>
      </c>
      <c r="H258" s="12"/>
    </row>
    <row r="259" spans="1:8" x14ac:dyDescent="0.3">
      <c r="A259" s="58">
        <v>43376</v>
      </c>
      <c r="B259" s="11" t="s">
        <v>91</v>
      </c>
      <c r="C259" s="11" t="s">
        <v>7</v>
      </c>
      <c r="D259" s="11" t="s">
        <v>92</v>
      </c>
      <c r="E259" s="11" t="s">
        <v>22</v>
      </c>
      <c r="F259" s="12">
        <v>768.78</v>
      </c>
      <c r="G259" s="11" t="s">
        <v>23</v>
      </c>
      <c r="H259" s="12"/>
    </row>
    <row r="260" spans="1:8" x14ac:dyDescent="0.3">
      <c r="A260" s="58">
        <v>43376</v>
      </c>
      <c r="B260" s="11" t="s">
        <v>854</v>
      </c>
      <c r="C260" s="11" t="s">
        <v>7</v>
      </c>
      <c r="D260" s="11" t="s">
        <v>855</v>
      </c>
      <c r="E260" s="11" t="s">
        <v>22</v>
      </c>
      <c r="F260" s="12">
        <v>413.9</v>
      </c>
      <c r="G260" s="11" t="s">
        <v>23</v>
      </c>
      <c r="H260" s="12"/>
    </row>
    <row r="261" spans="1:8" x14ac:dyDescent="0.3">
      <c r="A261" s="58">
        <v>43376</v>
      </c>
      <c r="B261" s="11" t="s">
        <v>851</v>
      </c>
      <c r="C261" s="11" t="s">
        <v>7</v>
      </c>
      <c r="D261" s="11" t="s">
        <v>851</v>
      </c>
      <c r="E261" s="11" t="s">
        <v>22</v>
      </c>
      <c r="F261" s="12">
        <v>435.96</v>
      </c>
      <c r="G261" s="11" t="s">
        <v>23</v>
      </c>
      <c r="H261" s="12"/>
    </row>
    <row r="262" spans="1:8" x14ac:dyDescent="0.3">
      <c r="A262" s="58">
        <v>43376</v>
      </c>
      <c r="B262" s="11" t="s">
        <v>851</v>
      </c>
      <c r="C262" s="11" t="s">
        <v>7</v>
      </c>
      <c r="D262" s="11" t="s">
        <v>851</v>
      </c>
      <c r="E262" s="11" t="s">
        <v>22</v>
      </c>
      <c r="F262" s="12">
        <v>492.99</v>
      </c>
      <c r="G262" s="11" t="s">
        <v>23</v>
      </c>
      <c r="H262" s="12"/>
    </row>
    <row r="263" spans="1:8" x14ac:dyDescent="0.3">
      <c r="A263" s="58">
        <v>43376</v>
      </c>
      <c r="B263" s="11" t="s">
        <v>91</v>
      </c>
      <c r="C263" s="11" t="s">
        <v>7</v>
      </c>
      <c r="D263" s="11" t="s">
        <v>92</v>
      </c>
      <c r="E263" s="11" t="s">
        <v>22</v>
      </c>
      <c r="F263" s="12">
        <v>798.76</v>
      </c>
      <c r="G263" s="11" t="s">
        <v>23</v>
      </c>
      <c r="H263" s="12"/>
    </row>
    <row r="264" spans="1:8" x14ac:dyDescent="0.3">
      <c r="A264" s="58">
        <v>43376</v>
      </c>
      <c r="B264" s="11" t="s">
        <v>91</v>
      </c>
      <c r="C264" s="11" t="s">
        <v>7</v>
      </c>
      <c r="D264" s="11" t="s">
        <v>92</v>
      </c>
      <c r="E264" s="11" t="s">
        <v>22</v>
      </c>
      <c r="F264" s="12">
        <v>603.07000000000005</v>
      </c>
      <c r="G264" s="11" t="s">
        <v>23</v>
      </c>
      <c r="H264" s="12"/>
    </row>
    <row r="265" spans="1:8" x14ac:dyDescent="0.3">
      <c r="A265" s="58">
        <v>43376</v>
      </c>
      <c r="B265" s="11" t="s">
        <v>91</v>
      </c>
      <c r="C265" s="11" t="s">
        <v>7</v>
      </c>
      <c r="D265" s="11" t="s">
        <v>92</v>
      </c>
      <c r="E265" s="11" t="s">
        <v>22</v>
      </c>
      <c r="F265" s="12">
        <v>697.03</v>
      </c>
      <c r="G265" s="11" t="s">
        <v>23</v>
      </c>
      <c r="H265" s="12"/>
    </row>
    <row r="266" spans="1:8" x14ac:dyDescent="0.3">
      <c r="A266" s="58">
        <v>43376</v>
      </c>
      <c r="B266" s="11" t="s">
        <v>857</v>
      </c>
      <c r="C266" s="11" t="s">
        <v>58</v>
      </c>
      <c r="D266" s="11" t="s">
        <v>858</v>
      </c>
      <c r="E266" s="11" t="s">
        <v>22</v>
      </c>
      <c r="F266" s="12">
        <v>88.88</v>
      </c>
      <c r="G266" s="11" t="s">
        <v>23</v>
      </c>
      <c r="H266" s="12"/>
    </row>
    <row r="267" spans="1:8" x14ac:dyDescent="0.3">
      <c r="A267" s="58">
        <v>43376</v>
      </c>
      <c r="B267" s="11" t="s">
        <v>91</v>
      </c>
      <c r="C267" s="11" t="s">
        <v>7</v>
      </c>
      <c r="D267" s="11" t="s">
        <v>92</v>
      </c>
      <c r="E267" s="11" t="s">
        <v>22</v>
      </c>
      <c r="F267" s="12">
        <v>827.27</v>
      </c>
      <c r="G267" s="11" t="s">
        <v>23</v>
      </c>
      <c r="H267" s="12"/>
    </row>
    <row r="268" spans="1:8" x14ac:dyDescent="0.3">
      <c r="A268" s="58">
        <v>43376</v>
      </c>
      <c r="B268" s="11" t="s">
        <v>851</v>
      </c>
      <c r="C268" s="11" t="s">
        <v>7</v>
      </c>
      <c r="D268" s="11" t="s">
        <v>851</v>
      </c>
      <c r="E268" s="11" t="s">
        <v>22</v>
      </c>
      <c r="F268" s="12">
        <v>741.66</v>
      </c>
      <c r="G268" s="11" t="s">
        <v>23</v>
      </c>
      <c r="H268" s="12"/>
    </row>
    <row r="269" spans="1:8" x14ac:dyDescent="0.3">
      <c r="A269" s="58">
        <v>43376</v>
      </c>
      <c r="B269" s="11" t="s">
        <v>844</v>
      </c>
      <c r="C269" s="11" t="s">
        <v>7</v>
      </c>
      <c r="D269" s="11" t="s">
        <v>845</v>
      </c>
      <c r="E269" s="11" t="s">
        <v>22</v>
      </c>
      <c r="F269" s="12">
        <v>696.93</v>
      </c>
      <c r="G269" s="11" t="s">
        <v>23</v>
      </c>
      <c r="H269" s="12"/>
    </row>
    <row r="270" spans="1:8" x14ac:dyDescent="0.3">
      <c r="A270" s="58">
        <v>43376</v>
      </c>
      <c r="B270" s="11" t="s">
        <v>91</v>
      </c>
      <c r="C270" s="11" t="s">
        <v>7</v>
      </c>
      <c r="D270" s="11" t="s">
        <v>92</v>
      </c>
      <c r="E270" s="11" t="s">
        <v>22</v>
      </c>
      <c r="F270" s="12">
        <v>387.03</v>
      </c>
      <c r="G270" s="11" t="s">
        <v>23</v>
      </c>
      <c r="H270" s="12"/>
    </row>
    <row r="271" spans="1:8" x14ac:dyDescent="0.3">
      <c r="A271" s="58">
        <v>43376</v>
      </c>
      <c r="B271" s="11" t="s">
        <v>1064</v>
      </c>
      <c r="C271" s="11" t="s">
        <v>58</v>
      </c>
      <c r="D271" s="11" t="s">
        <v>59</v>
      </c>
      <c r="E271" s="11" t="s">
        <v>22</v>
      </c>
      <c r="F271" s="12">
        <v>245.7</v>
      </c>
      <c r="G271" s="11" t="s">
        <v>23</v>
      </c>
      <c r="H271" s="12"/>
    </row>
    <row r="272" spans="1:8" x14ac:dyDescent="0.3">
      <c r="A272" s="58">
        <v>43376</v>
      </c>
      <c r="B272" s="11" t="s">
        <v>1064</v>
      </c>
      <c r="C272" s="11" t="s">
        <v>58</v>
      </c>
      <c r="D272" s="11" t="s">
        <v>59</v>
      </c>
      <c r="E272" s="11" t="s">
        <v>22</v>
      </c>
      <c r="F272" s="12">
        <v>135</v>
      </c>
      <c r="G272" s="11" t="s">
        <v>23</v>
      </c>
      <c r="H272" s="12"/>
    </row>
    <row r="273" spans="1:9" x14ac:dyDescent="0.3">
      <c r="A273" s="58">
        <v>43376</v>
      </c>
      <c r="B273" s="11" t="s">
        <v>851</v>
      </c>
      <c r="C273" s="11" t="s">
        <v>7</v>
      </c>
      <c r="D273" s="11" t="s">
        <v>851</v>
      </c>
      <c r="E273" s="11" t="s">
        <v>22</v>
      </c>
      <c r="F273" s="12">
        <v>252.61</v>
      </c>
      <c r="G273" s="11" t="s">
        <v>23</v>
      </c>
      <c r="H273" s="12"/>
    </row>
    <row r="274" spans="1:9" x14ac:dyDescent="0.3">
      <c r="A274" s="58">
        <v>43376</v>
      </c>
      <c r="B274" s="11" t="s">
        <v>851</v>
      </c>
      <c r="C274" s="11" t="s">
        <v>7</v>
      </c>
      <c r="D274" s="11" t="s">
        <v>851</v>
      </c>
      <c r="E274" s="11" t="s">
        <v>22</v>
      </c>
      <c r="F274" s="12">
        <v>425.1</v>
      </c>
      <c r="G274" s="11" t="s">
        <v>23</v>
      </c>
      <c r="H274" s="12"/>
    </row>
    <row r="275" spans="1:9" x14ac:dyDescent="0.3">
      <c r="A275" s="58">
        <v>43376</v>
      </c>
      <c r="B275" s="11" t="s">
        <v>91</v>
      </c>
      <c r="C275" s="11" t="s">
        <v>7</v>
      </c>
      <c r="D275" s="11" t="s">
        <v>92</v>
      </c>
      <c r="E275" s="11" t="s">
        <v>22</v>
      </c>
      <c r="F275" s="12">
        <v>648.94000000000005</v>
      </c>
      <c r="G275" s="11" t="s">
        <v>23</v>
      </c>
      <c r="H275" s="12"/>
    </row>
    <row r="276" spans="1:9" x14ac:dyDescent="0.3">
      <c r="A276" s="58">
        <v>43377</v>
      </c>
      <c r="B276" s="11" t="s">
        <v>1065</v>
      </c>
      <c r="C276" s="11" t="s">
        <v>7</v>
      </c>
      <c r="D276" s="11" t="s">
        <v>1065</v>
      </c>
      <c r="E276" s="11" t="s">
        <v>22</v>
      </c>
      <c r="F276" s="12">
        <v>879.91</v>
      </c>
      <c r="G276" s="11" t="s">
        <v>23</v>
      </c>
      <c r="H276" s="12"/>
    </row>
    <row r="277" spans="1:9" x14ac:dyDescent="0.3">
      <c r="A277" s="58">
        <v>43377</v>
      </c>
      <c r="B277" s="11" t="s">
        <v>1065</v>
      </c>
      <c r="C277" s="11" t="s">
        <v>7</v>
      </c>
      <c r="D277" s="11" t="s">
        <v>1065</v>
      </c>
      <c r="E277" s="11" t="s">
        <v>22</v>
      </c>
      <c r="F277" s="12">
        <v>759.6</v>
      </c>
      <c r="G277" s="11" t="s">
        <v>23</v>
      </c>
      <c r="H277" s="12"/>
    </row>
    <row r="278" spans="1:9" x14ac:dyDescent="0.3">
      <c r="A278" s="58">
        <v>43377</v>
      </c>
      <c r="B278" s="11" t="s">
        <v>1065</v>
      </c>
      <c r="C278" s="11" t="s">
        <v>7</v>
      </c>
      <c r="D278" s="11" t="s">
        <v>1065</v>
      </c>
      <c r="E278" s="11" t="s">
        <v>22</v>
      </c>
      <c r="F278" s="12">
        <v>2220</v>
      </c>
      <c r="G278" s="11" t="s">
        <v>23</v>
      </c>
      <c r="H278" s="12"/>
    </row>
    <row r="279" spans="1:9" x14ac:dyDescent="0.3">
      <c r="A279" s="58">
        <v>43377</v>
      </c>
      <c r="B279" s="11" t="s">
        <v>1066</v>
      </c>
      <c r="C279" s="11" t="s">
        <v>7</v>
      </c>
      <c r="D279" s="11" t="s">
        <v>1067</v>
      </c>
      <c r="E279" s="11" t="s">
        <v>22</v>
      </c>
      <c r="F279" s="12">
        <v>1714.44</v>
      </c>
      <c r="G279" s="11" t="s">
        <v>23</v>
      </c>
      <c r="H279" s="12"/>
    </row>
    <row r="280" spans="1:9" x14ac:dyDescent="0.3">
      <c r="A280" s="58">
        <v>43377</v>
      </c>
      <c r="B280" s="11" t="s">
        <v>84</v>
      </c>
      <c r="C280" s="11" t="s">
        <v>7</v>
      </c>
      <c r="D280" s="11" t="s">
        <v>85</v>
      </c>
      <c r="E280" s="11" t="s">
        <v>22</v>
      </c>
      <c r="F280" s="12">
        <v>2131.79</v>
      </c>
      <c r="G280" s="11" t="s">
        <v>23</v>
      </c>
      <c r="H280" s="12"/>
    </row>
    <row r="281" spans="1:9" x14ac:dyDescent="0.3">
      <c r="A281" s="58">
        <v>43378</v>
      </c>
      <c r="B281" s="11" t="s">
        <v>1068</v>
      </c>
      <c r="C281" s="11" t="s">
        <v>7</v>
      </c>
      <c r="D281" s="11" t="s">
        <v>1068</v>
      </c>
      <c r="E281" s="11" t="s">
        <v>22</v>
      </c>
      <c r="F281" s="12">
        <v>3524.63</v>
      </c>
      <c r="G281" s="11" t="s">
        <v>23</v>
      </c>
      <c r="H281" s="12"/>
    </row>
    <row r="282" spans="1:9" x14ac:dyDescent="0.3">
      <c r="A282" s="58">
        <v>43378</v>
      </c>
      <c r="B282" s="11" t="s">
        <v>1069</v>
      </c>
      <c r="C282" s="11" t="s">
        <v>7</v>
      </c>
      <c r="D282" s="11" t="s">
        <v>1070</v>
      </c>
      <c r="E282" s="11" t="s">
        <v>22</v>
      </c>
      <c r="F282" s="12">
        <v>5000</v>
      </c>
      <c r="G282" s="11" t="s">
        <v>23</v>
      </c>
      <c r="H282" s="12"/>
    </row>
    <row r="283" spans="1:9" s="57" customFormat="1" x14ac:dyDescent="0.3">
      <c r="A283" s="58">
        <v>43381</v>
      </c>
      <c r="B283" s="11" t="s">
        <v>1152</v>
      </c>
      <c r="C283" s="11" t="s">
        <v>7</v>
      </c>
      <c r="D283" s="11" t="s">
        <v>1153</v>
      </c>
      <c r="E283" s="11" t="s">
        <v>22</v>
      </c>
      <c r="F283" s="12">
        <v>555.65</v>
      </c>
      <c r="G283" s="11" t="s">
        <v>23</v>
      </c>
      <c r="H283" s="12"/>
    </row>
    <row r="284" spans="1:9" s="57" customFormat="1" x14ac:dyDescent="0.3">
      <c r="A284" s="58">
        <v>43381</v>
      </c>
      <c r="B284" s="11" t="s">
        <v>1154</v>
      </c>
      <c r="C284" s="11" t="s">
        <v>7</v>
      </c>
      <c r="D284" s="11" t="s">
        <v>1154</v>
      </c>
      <c r="E284" s="11" t="s">
        <v>22</v>
      </c>
      <c r="F284" s="12">
        <v>3071.04</v>
      </c>
      <c r="G284" s="11" t="s">
        <v>23</v>
      </c>
      <c r="H284" s="12"/>
    </row>
    <row r="285" spans="1:9" x14ac:dyDescent="0.3">
      <c r="A285" s="58">
        <v>43383</v>
      </c>
      <c r="B285" s="11" t="s">
        <v>852</v>
      </c>
      <c r="C285" s="11" t="s">
        <v>7</v>
      </c>
      <c r="D285" s="11" t="s">
        <v>853</v>
      </c>
      <c r="E285" s="11" t="s">
        <v>22</v>
      </c>
      <c r="F285" s="12">
        <v>2105</v>
      </c>
      <c r="G285" s="11" t="s">
        <v>23</v>
      </c>
      <c r="H285" s="12"/>
      <c r="I285" s="12"/>
    </row>
    <row r="286" spans="1:9" x14ac:dyDescent="0.3">
      <c r="A286" s="58">
        <v>43383</v>
      </c>
      <c r="B286" s="11" t="s">
        <v>1303</v>
      </c>
      <c r="C286" s="11" t="s">
        <v>7</v>
      </c>
      <c r="D286" s="11" t="s">
        <v>1303</v>
      </c>
      <c r="E286" s="11" t="s">
        <v>22</v>
      </c>
      <c r="F286" s="12">
        <v>1080</v>
      </c>
      <c r="G286" s="11" t="s">
        <v>23</v>
      </c>
      <c r="H286" s="12"/>
      <c r="I286" s="12"/>
    </row>
    <row r="287" spans="1:9" x14ac:dyDescent="0.3">
      <c r="A287" s="58">
        <v>43383</v>
      </c>
      <c r="B287" s="11" t="s">
        <v>1304</v>
      </c>
      <c r="C287" s="11" t="s">
        <v>58</v>
      </c>
      <c r="D287" s="11" t="s">
        <v>87</v>
      </c>
      <c r="E287" s="11" t="s">
        <v>22</v>
      </c>
      <c r="F287" s="12">
        <v>50</v>
      </c>
      <c r="G287" s="11" t="s">
        <v>23</v>
      </c>
      <c r="H287" s="12"/>
      <c r="I287" s="12"/>
    </row>
    <row r="288" spans="1:9" x14ac:dyDescent="0.3">
      <c r="A288" s="58">
        <v>43383</v>
      </c>
      <c r="B288" s="11" t="s">
        <v>844</v>
      </c>
      <c r="C288" s="11" t="s">
        <v>7</v>
      </c>
      <c r="D288" s="11" t="s">
        <v>845</v>
      </c>
      <c r="E288" s="11" t="s">
        <v>22</v>
      </c>
      <c r="F288" s="12">
        <v>1170</v>
      </c>
      <c r="G288" s="11" t="s">
        <v>23</v>
      </c>
      <c r="H288" s="12"/>
      <c r="I288" s="12"/>
    </row>
    <row r="289" spans="1:9" x14ac:dyDescent="0.3">
      <c r="A289" s="58">
        <v>43383</v>
      </c>
      <c r="B289" s="11" t="s">
        <v>1303</v>
      </c>
      <c r="C289" s="11" t="s">
        <v>7</v>
      </c>
      <c r="D289" s="11" t="s">
        <v>1303</v>
      </c>
      <c r="E289" s="11" t="s">
        <v>22</v>
      </c>
      <c r="F289" s="12">
        <v>515</v>
      </c>
      <c r="G289" s="11" t="s">
        <v>23</v>
      </c>
      <c r="H289" s="12"/>
      <c r="I289" s="12"/>
    </row>
    <row r="290" spans="1:9" x14ac:dyDescent="0.3">
      <c r="A290" s="58">
        <v>43383</v>
      </c>
      <c r="B290" s="11" t="s">
        <v>20</v>
      </c>
      <c r="C290" s="11" t="s">
        <v>7</v>
      </c>
      <c r="D290" s="11" t="s">
        <v>21</v>
      </c>
      <c r="E290" s="11" t="s">
        <v>22</v>
      </c>
      <c r="F290" s="12">
        <v>3000</v>
      </c>
      <c r="G290" s="11" t="s">
        <v>23</v>
      </c>
      <c r="H290" s="12"/>
    </row>
    <row r="291" spans="1:9" x14ac:dyDescent="0.3">
      <c r="A291" s="58">
        <v>43383</v>
      </c>
      <c r="B291" s="11" t="s">
        <v>20</v>
      </c>
      <c r="C291" s="11" t="s">
        <v>7</v>
      </c>
      <c r="D291" s="11" t="s">
        <v>21</v>
      </c>
      <c r="E291" s="11" t="s">
        <v>22</v>
      </c>
      <c r="F291" s="12">
        <v>4110</v>
      </c>
      <c r="G291" s="11" t="s">
        <v>23</v>
      </c>
      <c r="H291" s="12"/>
    </row>
    <row r="292" spans="1:9" x14ac:dyDescent="0.3">
      <c r="A292" s="58">
        <v>43383</v>
      </c>
      <c r="B292" s="11" t="s">
        <v>20</v>
      </c>
      <c r="C292" s="11" t="s">
        <v>7</v>
      </c>
      <c r="D292" s="11" t="s">
        <v>21</v>
      </c>
      <c r="E292" s="11" t="s">
        <v>22</v>
      </c>
      <c r="F292" s="12">
        <v>3500</v>
      </c>
      <c r="G292" s="11" t="s">
        <v>23</v>
      </c>
      <c r="H292" s="12"/>
    </row>
    <row r="293" spans="1:9" x14ac:dyDescent="0.3">
      <c r="A293" s="58">
        <v>43383</v>
      </c>
      <c r="B293" s="11" t="s">
        <v>848</v>
      </c>
      <c r="C293" s="11" t="s">
        <v>7</v>
      </c>
      <c r="D293" s="11" t="s">
        <v>849</v>
      </c>
      <c r="E293" s="11" t="s">
        <v>22</v>
      </c>
      <c r="F293" s="12">
        <v>515</v>
      </c>
      <c r="G293" s="11" t="s">
        <v>23</v>
      </c>
      <c r="H293" s="12"/>
    </row>
    <row r="294" spans="1:9" x14ac:dyDescent="0.3">
      <c r="A294" s="58">
        <v>43383</v>
      </c>
      <c r="B294" s="11" t="s">
        <v>1305</v>
      </c>
      <c r="C294" s="11" t="s">
        <v>58</v>
      </c>
      <c r="D294" s="11" t="s">
        <v>90</v>
      </c>
      <c r="E294" s="11" t="s">
        <v>22</v>
      </c>
      <c r="F294" s="12">
        <v>35</v>
      </c>
      <c r="G294" s="11" t="s">
        <v>23</v>
      </c>
      <c r="H294" s="12"/>
    </row>
    <row r="295" spans="1:9" x14ac:dyDescent="0.3">
      <c r="A295" s="58">
        <v>43383</v>
      </c>
      <c r="B295" s="11" t="s">
        <v>848</v>
      </c>
      <c r="C295" s="11" t="s">
        <v>7</v>
      </c>
      <c r="D295" s="11" t="s">
        <v>849</v>
      </c>
      <c r="E295" s="11" t="s">
        <v>22</v>
      </c>
      <c r="F295" s="12">
        <v>900</v>
      </c>
      <c r="G295" s="11" t="s">
        <v>23</v>
      </c>
      <c r="H295" s="12"/>
    </row>
    <row r="296" spans="1:9" x14ac:dyDescent="0.3">
      <c r="A296" s="58">
        <v>43383</v>
      </c>
      <c r="B296" s="11" t="s">
        <v>848</v>
      </c>
      <c r="C296" s="11" t="s">
        <v>7</v>
      </c>
      <c r="D296" s="11" t="s">
        <v>849</v>
      </c>
      <c r="E296" s="11" t="s">
        <v>22</v>
      </c>
      <c r="F296" s="12">
        <v>670</v>
      </c>
      <c r="G296" s="11" t="s">
        <v>23</v>
      </c>
      <c r="H296" s="12"/>
    </row>
    <row r="297" spans="1:9" x14ac:dyDescent="0.3">
      <c r="A297" s="58">
        <v>43383</v>
      </c>
      <c r="B297" s="11" t="s">
        <v>848</v>
      </c>
      <c r="C297" s="11" t="s">
        <v>7</v>
      </c>
      <c r="D297" s="11" t="s">
        <v>849</v>
      </c>
      <c r="E297" s="11" t="s">
        <v>22</v>
      </c>
      <c r="F297" s="12">
        <v>975</v>
      </c>
      <c r="G297" s="11" t="s">
        <v>23</v>
      </c>
      <c r="H297" s="12"/>
    </row>
    <row r="298" spans="1:9" x14ac:dyDescent="0.3">
      <c r="A298" s="58">
        <v>43383</v>
      </c>
      <c r="B298" s="11" t="s">
        <v>848</v>
      </c>
      <c r="C298" s="11" t="s">
        <v>7</v>
      </c>
      <c r="D298" s="11" t="s">
        <v>849</v>
      </c>
      <c r="E298" s="11" t="s">
        <v>22</v>
      </c>
      <c r="F298" s="12">
        <v>260</v>
      </c>
      <c r="G298" s="11" t="s">
        <v>23</v>
      </c>
      <c r="H298" s="12"/>
    </row>
    <row r="299" spans="1:9" x14ac:dyDescent="0.3">
      <c r="A299" s="58">
        <v>43383</v>
      </c>
      <c r="B299" s="11" t="s">
        <v>1306</v>
      </c>
      <c r="C299" s="11" t="s">
        <v>7</v>
      </c>
      <c r="D299" s="11" t="s">
        <v>1307</v>
      </c>
      <c r="E299" s="11" t="s">
        <v>22</v>
      </c>
      <c r="F299" s="12">
        <v>540</v>
      </c>
      <c r="G299" s="11" t="s">
        <v>23</v>
      </c>
      <c r="H299" s="12"/>
    </row>
    <row r="300" spans="1:9" x14ac:dyDescent="0.3">
      <c r="A300" s="58">
        <v>43383</v>
      </c>
      <c r="B300" s="11" t="s">
        <v>1306</v>
      </c>
      <c r="C300" s="11" t="s">
        <v>7</v>
      </c>
      <c r="D300" s="11" t="s">
        <v>1307</v>
      </c>
      <c r="E300" s="11" t="s">
        <v>22</v>
      </c>
      <c r="F300" s="12">
        <v>416.73</v>
      </c>
      <c r="G300" s="11" t="s">
        <v>23</v>
      </c>
      <c r="H300" s="12"/>
    </row>
    <row r="301" spans="1:9" x14ac:dyDescent="0.3">
      <c r="A301" s="58">
        <v>43383</v>
      </c>
      <c r="B301" s="11" t="s">
        <v>1306</v>
      </c>
      <c r="C301" s="11" t="s">
        <v>7</v>
      </c>
      <c r="D301" s="11" t="s">
        <v>1307</v>
      </c>
      <c r="E301" s="11" t="s">
        <v>22</v>
      </c>
      <c r="F301" s="12">
        <v>562.9</v>
      </c>
      <c r="G301" s="11" t="s">
        <v>23</v>
      </c>
      <c r="H301" s="12"/>
    </row>
    <row r="302" spans="1:9" x14ac:dyDescent="0.3">
      <c r="A302" s="58">
        <v>43383</v>
      </c>
      <c r="B302" s="11" t="s">
        <v>1308</v>
      </c>
      <c r="C302" s="11" t="s">
        <v>7</v>
      </c>
      <c r="D302" s="11" t="s">
        <v>1309</v>
      </c>
      <c r="E302" s="11" t="s">
        <v>22</v>
      </c>
      <c r="F302" s="12">
        <v>870.94</v>
      </c>
      <c r="G302" s="11" t="s">
        <v>23</v>
      </c>
      <c r="H302" s="12"/>
    </row>
    <row r="303" spans="1:9" x14ac:dyDescent="0.3">
      <c r="A303" s="58">
        <v>43383</v>
      </c>
      <c r="B303" s="11" t="s">
        <v>1310</v>
      </c>
      <c r="C303" s="11" t="s">
        <v>58</v>
      </c>
      <c r="D303" s="11" t="s">
        <v>59</v>
      </c>
      <c r="E303" s="11" t="s">
        <v>22</v>
      </c>
      <c r="F303" s="12">
        <v>30</v>
      </c>
      <c r="G303" s="11" t="s">
        <v>23</v>
      </c>
      <c r="H303" s="12"/>
    </row>
    <row r="304" spans="1:9" x14ac:dyDescent="0.3">
      <c r="A304" s="58">
        <v>43383</v>
      </c>
      <c r="B304" s="11" t="s">
        <v>1310</v>
      </c>
      <c r="C304" s="11" t="s">
        <v>58</v>
      </c>
      <c r="D304" s="11" t="s">
        <v>59</v>
      </c>
      <c r="E304" s="11" t="s">
        <v>22</v>
      </c>
      <c r="F304" s="12">
        <v>99.22</v>
      </c>
      <c r="G304" s="11" t="s">
        <v>23</v>
      </c>
      <c r="H304" s="12"/>
    </row>
    <row r="305" spans="1:8" x14ac:dyDescent="0.3">
      <c r="A305" s="58">
        <v>43383</v>
      </c>
      <c r="B305" s="11" t="s">
        <v>20</v>
      </c>
      <c r="C305" s="11" t="s">
        <v>7</v>
      </c>
      <c r="D305" s="11" t="s">
        <v>21</v>
      </c>
      <c r="E305" s="11" t="s">
        <v>22</v>
      </c>
      <c r="F305" s="12">
        <v>840.48</v>
      </c>
      <c r="G305" s="11" t="s">
        <v>23</v>
      </c>
      <c r="H305" s="12"/>
    </row>
    <row r="306" spans="1:8" x14ac:dyDescent="0.3">
      <c r="A306" s="58">
        <v>43383</v>
      </c>
      <c r="B306" s="11" t="s">
        <v>852</v>
      </c>
      <c r="C306" s="11" t="s">
        <v>7</v>
      </c>
      <c r="D306" s="11" t="s">
        <v>853</v>
      </c>
      <c r="E306" s="11" t="s">
        <v>22</v>
      </c>
      <c r="F306" s="12">
        <v>254.07</v>
      </c>
      <c r="G306" s="11" t="s">
        <v>23</v>
      </c>
      <c r="H306" s="12"/>
    </row>
    <row r="307" spans="1:8" x14ac:dyDescent="0.3">
      <c r="A307" s="58">
        <v>43383</v>
      </c>
      <c r="B307" s="11" t="s">
        <v>852</v>
      </c>
      <c r="C307" s="11" t="s">
        <v>7</v>
      </c>
      <c r="D307" s="11" t="s">
        <v>853</v>
      </c>
      <c r="E307" s="11" t="s">
        <v>22</v>
      </c>
      <c r="F307" s="12">
        <v>426.75</v>
      </c>
      <c r="G307" s="11" t="s">
        <v>23</v>
      </c>
      <c r="H307" s="12"/>
    </row>
    <row r="308" spans="1:8" x14ac:dyDescent="0.3">
      <c r="A308" s="58">
        <v>43383</v>
      </c>
      <c r="B308" s="11" t="s">
        <v>20</v>
      </c>
      <c r="C308" s="11" t="s">
        <v>7</v>
      </c>
      <c r="D308" s="11" t="s">
        <v>21</v>
      </c>
      <c r="E308" s="11" t="s">
        <v>22</v>
      </c>
      <c r="F308" s="12">
        <v>783.43</v>
      </c>
      <c r="G308" s="11" t="s">
        <v>23</v>
      </c>
      <c r="H308" s="12"/>
    </row>
    <row r="309" spans="1:8" x14ac:dyDescent="0.3">
      <c r="A309" s="58">
        <v>43383</v>
      </c>
      <c r="B309" s="11" t="s">
        <v>852</v>
      </c>
      <c r="C309" s="11" t="s">
        <v>7</v>
      </c>
      <c r="D309" s="11" t="s">
        <v>853</v>
      </c>
      <c r="E309" s="11" t="s">
        <v>22</v>
      </c>
      <c r="F309" s="12">
        <v>184.37</v>
      </c>
      <c r="G309" s="11" t="s">
        <v>23</v>
      </c>
      <c r="H309" s="12"/>
    </row>
    <row r="310" spans="1:8" x14ac:dyDescent="0.3">
      <c r="A310" s="58">
        <v>43383</v>
      </c>
      <c r="B310" s="11" t="s">
        <v>20</v>
      </c>
      <c r="C310" s="11" t="s">
        <v>7</v>
      </c>
      <c r="D310" s="11" t="s">
        <v>21</v>
      </c>
      <c r="E310" s="11" t="s">
        <v>22</v>
      </c>
      <c r="F310" s="12">
        <v>713.33</v>
      </c>
      <c r="G310" s="11" t="s">
        <v>23</v>
      </c>
      <c r="H310" s="12"/>
    </row>
    <row r="311" spans="1:8" x14ac:dyDescent="0.3">
      <c r="A311" s="58">
        <v>43383</v>
      </c>
      <c r="B311" s="11" t="s">
        <v>20</v>
      </c>
      <c r="C311" s="11" t="s">
        <v>7</v>
      </c>
      <c r="D311" s="11" t="s">
        <v>21</v>
      </c>
      <c r="E311" s="11" t="s">
        <v>22</v>
      </c>
      <c r="F311" s="12">
        <v>819.53</v>
      </c>
      <c r="G311" s="11" t="s">
        <v>23</v>
      </c>
      <c r="H311" s="12"/>
    </row>
    <row r="312" spans="1:8" x14ac:dyDescent="0.3">
      <c r="A312" s="58">
        <v>43383</v>
      </c>
      <c r="B312" s="11" t="s">
        <v>852</v>
      </c>
      <c r="C312" s="11" t="s">
        <v>7</v>
      </c>
      <c r="D312" s="11" t="s">
        <v>853</v>
      </c>
      <c r="E312" s="11" t="s">
        <v>22</v>
      </c>
      <c r="F312" s="12">
        <v>294.5</v>
      </c>
      <c r="G312" s="11" t="s">
        <v>23</v>
      </c>
      <c r="H312" s="12"/>
    </row>
    <row r="313" spans="1:8" x14ac:dyDescent="0.3">
      <c r="A313" s="58">
        <v>43383</v>
      </c>
      <c r="B313" s="11" t="s">
        <v>20</v>
      </c>
      <c r="C313" s="11" t="s">
        <v>7</v>
      </c>
      <c r="D313" s="11" t="s">
        <v>21</v>
      </c>
      <c r="E313" s="11" t="s">
        <v>22</v>
      </c>
      <c r="F313" s="12">
        <v>762.69</v>
      </c>
      <c r="G313" s="11" t="s">
        <v>23</v>
      </c>
      <c r="H313" s="12"/>
    </row>
    <row r="314" spans="1:8" x14ac:dyDescent="0.3">
      <c r="A314" s="58">
        <v>43383</v>
      </c>
      <c r="B314" s="11" t="s">
        <v>20</v>
      </c>
      <c r="C314" s="11" t="s">
        <v>7</v>
      </c>
      <c r="D314" s="11" t="s">
        <v>21</v>
      </c>
      <c r="E314" s="11" t="s">
        <v>22</v>
      </c>
      <c r="F314" s="12">
        <v>830.8</v>
      </c>
      <c r="G314" s="11" t="s">
        <v>23</v>
      </c>
      <c r="H314" s="12"/>
    </row>
    <row r="315" spans="1:8" x14ac:dyDescent="0.3">
      <c r="A315" s="58">
        <v>43383</v>
      </c>
      <c r="B315" s="11" t="s">
        <v>20</v>
      </c>
      <c r="C315" s="11" t="s">
        <v>7</v>
      </c>
      <c r="D315" s="11" t="s">
        <v>21</v>
      </c>
      <c r="E315" s="11" t="s">
        <v>22</v>
      </c>
      <c r="F315" s="12">
        <v>581.6</v>
      </c>
      <c r="G315" s="11" t="s">
        <v>23</v>
      </c>
      <c r="H315" s="12"/>
    </row>
    <row r="316" spans="1:8" x14ac:dyDescent="0.3">
      <c r="A316" s="58">
        <v>43383</v>
      </c>
      <c r="B316" s="11" t="s">
        <v>20</v>
      </c>
      <c r="C316" s="11" t="s">
        <v>7</v>
      </c>
      <c r="D316" s="11" t="s">
        <v>21</v>
      </c>
      <c r="E316" s="11" t="s">
        <v>22</v>
      </c>
      <c r="F316" s="12">
        <v>774.67</v>
      </c>
      <c r="G316" s="11" t="s">
        <v>23</v>
      </c>
      <c r="H316" s="12"/>
    </row>
    <row r="317" spans="1:8" x14ac:dyDescent="0.3">
      <c r="A317" s="58">
        <v>43383</v>
      </c>
      <c r="B317" s="11" t="s">
        <v>1303</v>
      </c>
      <c r="C317" s="11" t="s">
        <v>7</v>
      </c>
      <c r="D317" s="11" t="s">
        <v>1303</v>
      </c>
      <c r="E317" s="11" t="s">
        <v>22</v>
      </c>
      <c r="F317" s="12">
        <v>515.70000000000005</v>
      </c>
      <c r="G317" s="11" t="s">
        <v>23</v>
      </c>
      <c r="H317" s="12"/>
    </row>
    <row r="318" spans="1:8" x14ac:dyDescent="0.3">
      <c r="A318" s="58">
        <v>43383</v>
      </c>
      <c r="B318" s="11" t="s">
        <v>1303</v>
      </c>
      <c r="C318" s="11" t="s">
        <v>7</v>
      </c>
      <c r="D318" s="11" t="s">
        <v>1303</v>
      </c>
      <c r="E318" s="11" t="s">
        <v>22</v>
      </c>
      <c r="F318" s="12">
        <v>422.5</v>
      </c>
      <c r="G318" s="11" t="s">
        <v>23</v>
      </c>
      <c r="H318" s="12"/>
    </row>
    <row r="319" spans="1:8" x14ac:dyDescent="0.3">
      <c r="A319" s="58">
        <v>43383</v>
      </c>
      <c r="B319" s="11" t="s">
        <v>1303</v>
      </c>
      <c r="C319" s="11" t="s">
        <v>7</v>
      </c>
      <c r="D319" s="11" t="s">
        <v>1303</v>
      </c>
      <c r="E319" s="11" t="s">
        <v>22</v>
      </c>
      <c r="F319" s="12">
        <v>78.349999999999994</v>
      </c>
      <c r="G319" s="11" t="s">
        <v>23</v>
      </c>
      <c r="H319" s="12"/>
    </row>
    <row r="320" spans="1:8" x14ac:dyDescent="0.3">
      <c r="A320" s="58">
        <v>43383</v>
      </c>
      <c r="B320" s="11" t="s">
        <v>1303</v>
      </c>
      <c r="C320" s="11" t="s">
        <v>7</v>
      </c>
      <c r="D320" s="11" t="s">
        <v>1303</v>
      </c>
      <c r="E320" s="11" t="s">
        <v>22</v>
      </c>
      <c r="F320" s="12">
        <v>73.05</v>
      </c>
      <c r="G320" s="11" t="s">
        <v>23</v>
      </c>
      <c r="H320" s="12"/>
    </row>
    <row r="321" spans="1:8" x14ac:dyDescent="0.3">
      <c r="A321" s="58">
        <v>43383</v>
      </c>
      <c r="B321" s="11" t="s">
        <v>20</v>
      </c>
      <c r="C321" s="11" t="s">
        <v>7</v>
      </c>
      <c r="D321" s="11" t="s">
        <v>21</v>
      </c>
      <c r="E321" s="11" t="s">
        <v>22</v>
      </c>
      <c r="F321" s="12">
        <v>749.04</v>
      </c>
      <c r="G321" s="11" t="s">
        <v>23</v>
      </c>
      <c r="H321" s="12"/>
    </row>
    <row r="322" spans="1:8" x14ac:dyDescent="0.3">
      <c r="A322" s="58">
        <v>43383</v>
      </c>
      <c r="B322" s="11" t="s">
        <v>1303</v>
      </c>
      <c r="C322" s="11" t="s">
        <v>7</v>
      </c>
      <c r="D322" s="11" t="s">
        <v>1303</v>
      </c>
      <c r="E322" s="11" t="s">
        <v>22</v>
      </c>
      <c r="F322" s="12">
        <v>260.64999999999998</v>
      </c>
      <c r="G322" s="11" t="s">
        <v>23</v>
      </c>
      <c r="H322" s="12"/>
    </row>
    <row r="323" spans="1:8" x14ac:dyDescent="0.3">
      <c r="A323" s="58">
        <v>43383</v>
      </c>
      <c r="B323" s="11" t="s">
        <v>1303</v>
      </c>
      <c r="C323" s="11" t="s">
        <v>7</v>
      </c>
      <c r="D323" s="11" t="s">
        <v>1303</v>
      </c>
      <c r="E323" s="11" t="s">
        <v>22</v>
      </c>
      <c r="F323" s="12">
        <v>110.74</v>
      </c>
      <c r="G323" s="11" t="s">
        <v>23</v>
      </c>
      <c r="H323" s="12"/>
    </row>
    <row r="324" spans="1:8" x14ac:dyDescent="0.3">
      <c r="A324" s="58">
        <v>43383</v>
      </c>
      <c r="B324" s="11" t="s">
        <v>1303</v>
      </c>
      <c r="C324" s="11" t="s">
        <v>7</v>
      </c>
      <c r="D324" s="11" t="s">
        <v>1303</v>
      </c>
      <c r="E324" s="11" t="s">
        <v>22</v>
      </c>
      <c r="F324" s="12">
        <v>484.5</v>
      </c>
      <c r="G324" s="11" t="s">
        <v>23</v>
      </c>
      <c r="H324" s="12"/>
    </row>
    <row r="325" spans="1:8" x14ac:dyDescent="0.3">
      <c r="A325" s="58">
        <v>43383</v>
      </c>
      <c r="B325" s="11" t="s">
        <v>1303</v>
      </c>
      <c r="C325" s="11" t="s">
        <v>7</v>
      </c>
      <c r="D325" s="11" t="s">
        <v>1303</v>
      </c>
      <c r="E325" s="11" t="s">
        <v>22</v>
      </c>
      <c r="F325" s="12">
        <v>378.78</v>
      </c>
      <c r="G325" s="11" t="s">
        <v>23</v>
      </c>
      <c r="H325" s="12"/>
    </row>
    <row r="326" spans="1:8" x14ac:dyDescent="0.3">
      <c r="A326" s="58">
        <v>43383</v>
      </c>
      <c r="B326" s="11" t="s">
        <v>1303</v>
      </c>
      <c r="C326" s="11" t="s">
        <v>7</v>
      </c>
      <c r="D326" s="11" t="s">
        <v>1303</v>
      </c>
      <c r="E326" s="11" t="s">
        <v>22</v>
      </c>
      <c r="F326" s="12">
        <v>147.6</v>
      </c>
      <c r="G326" s="11" t="s">
        <v>23</v>
      </c>
      <c r="H326" s="12"/>
    </row>
    <row r="327" spans="1:8" x14ac:dyDescent="0.3">
      <c r="A327" s="58">
        <v>43383</v>
      </c>
      <c r="B327" s="11" t="s">
        <v>20</v>
      </c>
      <c r="C327" s="11" t="s">
        <v>7</v>
      </c>
      <c r="D327" s="11" t="s">
        <v>21</v>
      </c>
      <c r="E327" s="11" t="s">
        <v>22</v>
      </c>
      <c r="F327" s="12">
        <v>768.22</v>
      </c>
      <c r="G327" s="11" t="s">
        <v>23</v>
      </c>
      <c r="H327" s="12"/>
    </row>
    <row r="328" spans="1:8" x14ac:dyDescent="0.3">
      <c r="A328" s="58">
        <v>43383</v>
      </c>
      <c r="B328" s="11" t="s">
        <v>20</v>
      </c>
      <c r="C328" s="11" t="s">
        <v>7</v>
      </c>
      <c r="D328" s="11" t="s">
        <v>21</v>
      </c>
      <c r="E328" s="11" t="s">
        <v>22</v>
      </c>
      <c r="F328" s="12">
        <v>585.34</v>
      </c>
      <c r="G328" s="11" t="s">
        <v>23</v>
      </c>
      <c r="H328" s="12"/>
    </row>
    <row r="329" spans="1:8" x14ac:dyDescent="0.3">
      <c r="A329" s="58">
        <v>43383</v>
      </c>
      <c r="B329" s="11" t="s">
        <v>20</v>
      </c>
      <c r="C329" s="11" t="s">
        <v>7</v>
      </c>
      <c r="D329" s="11" t="s">
        <v>21</v>
      </c>
      <c r="E329" s="11" t="s">
        <v>22</v>
      </c>
      <c r="F329" s="12">
        <v>547.41999999999996</v>
      </c>
      <c r="G329" s="11" t="s">
        <v>23</v>
      </c>
      <c r="H329" s="12"/>
    </row>
    <row r="330" spans="1:8" x14ac:dyDescent="0.3">
      <c r="A330" s="58">
        <v>43383</v>
      </c>
      <c r="B330" s="11" t="s">
        <v>1305</v>
      </c>
      <c r="C330" s="11" t="s">
        <v>58</v>
      </c>
      <c r="D330" s="11" t="s">
        <v>90</v>
      </c>
      <c r="E330" s="11" t="s">
        <v>22</v>
      </c>
      <c r="F330" s="12">
        <v>99.55</v>
      </c>
      <c r="G330" s="11" t="s">
        <v>23</v>
      </c>
      <c r="H330" s="12"/>
    </row>
    <row r="331" spans="1:8" x14ac:dyDescent="0.3">
      <c r="A331" s="58">
        <v>43383</v>
      </c>
      <c r="B331" s="11" t="s">
        <v>848</v>
      </c>
      <c r="C331" s="11" t="s">
        <v>7</v>
      </c>
      <c r="D331" s="11" t="s">
        <v>849</v>
      </c>
      <c r="E331" s="11" t="s">
        <v>22</v>
      </c>
      <c r="F331" s="12">
        <v>310.93</v>
      </c>
      <c r="G331" s="11" t="s">
        <v>23</v>
      </c>
      <c r="H331" s="12"/>
    </row>
    <row r="332" spans="1:8" x14ac:dyDescent="0.3">
      <c r="A332" s="58">
        <v>43383</v>
      </c>
      <c r="B332" s="11" t="s">
        <v>848</v>
      </c>
      <c r="C332" s="11" t="s">
        <v>7</v>
      </c>
      <c r="D332" s="11" t="s">
        <v>849</v>
      </c>
      <c r="E332" s="11" t="s">
        <v>22</v>
      </c>
      <c r="F332" s="12">
        <v>188.06</v>
      </c>
      <c r="G332" s="11" t="s">
        <v>23</v>
      </c>
      <c r="H332" s="12"/>
    </row>
    <row r="333" spans="1:8" x14ac:dyDescent="0.3">
      <c r="A333" s="58">
        <v>43383</v>
      </c>
      <c r="B333" s="11" t="s">
        <v>848</v>
      </c>
      <c r="C333" s="11" t="s">
        <v>7</v>
      </c>
      <c r="D333" s="11" t="s">
        <v>849</v>
      </c>
      <c r="E333" s="11" t="s">
        <v>22</v>
      </c>
      <c r="F333" s="12">
        <v>606.79</v>
      </c>
      <c r="G333" s="11" t="s">
        <v>23</v>
      </c>
      <c r="H333" s="12"/>
    </row>
    <row r="334" spans="1:8" x14ac:dyDescent="0.3">
      <c r="A334" s="58">
        <v>43383</v>
      </c>
      <c r="B334" s="11" t="s">
        <v>848</v>
      </c>
      <c r="C334" s="11" t="s">
        <v>7</v>
      </c>
      <c r="D334" s="11" t="s">
        <v>849</v>
      </c>
      <c r="E334" s="11" t="s">
        <v>22</v>
      </c>
      <c r="F334" s="12">
        <v>372.82</v>
      </c>
      <c r="G334" s="11" t="s">
        <v>23</v>
      </c>
      <c r="H334" s="12"/>
    </row>
    <row r="335" spans="1:8" x14ac:dyDescent="0.3">
      <c r="A335" s="58">
        <v>43383</v>
      </c>
      <c r="B335" s="11" t="s">
        <v>848</v>
      </c>
      <c r="C335" s="11" t="s">
        <v>7</v>
      </c>
      <c r="D335" s="11" t="s">
        <v>849</v>
      </c>
      <c r="E335" s="11" t="s">
        <v>22</v>
      </c>
      <c r="F335" s="12">
        <v>304.48</v>
      </c>
      <c r="G335" s="11" t="s">
        <v>23</v>
      </c>
      <c r="H335" s="12"/>
    </row>
    <row r="336" spans="1:8" x14ac:dyDescent="0.3">
      <c r="A336" s="58">
        <v>43383</v>
      </c>
      <c r="B336" s="11" t="s">
        <v>848</v>
      </c>
      <c r="C336" s="11" t="s">
        <v>7</v>
      </c>
      <c r="D336" s="11" t="s">
        <v>849</v>
      </c>
      <c r="E336" s="11" t="s">
        <v>22</v>
      </c>
      <c r="F336" s="12">
        <v>208.65</v>
      </c>
      <c r="G336" s="11" t="s">
        <v>23</v>
      </c>
      <c r="H336" s="12"/>
    </row>
    <row r="337" spans="1:8" x14ac:dyDescent="0.3">
      <c r="A337" s="58">
        <v>43383</v>
      </c>
      <c r="B337" s="11" t="s">
        <v>848</v>
      </c>
      <c r="C337" s="11" t="s">
        <v>7</v>
      </c>
      <c r="D337" s="11" t="s">
        <v>849</v>
      </c>
      <c r="E337" s="11" t="s">
        <v>22</v>
      </c>
      <c r="F337" s="12">
        <v>561.74</v>
      </c>
      <c r="G337" s="11" t="s">
        <v>23</v>
      </c>
      <c r="H337" s="12"/>
    </row>
    <row r="338" spans="1:8" x14ac:dyDescent="0.3">
      <c r="A338" s="58">
        <v>43383</v>
      </c>
      <c r="B338" s="11" t="s">
        <v>848</v>
      </c>
      <c r="C338" s="11" t="s">
        <v>7</v>
      </c>
      <c r="D338" s="11" t="s">
        <v>849</v>
      </c>
      <c r="E338" s="11" t="s">
        <v>22</v>
      </c>
      <c r="F338" s="12">
        <v>158.38999999999999</v>
      </c>
      <c r="G338" s="11" t="s">
        <v>23</v>
      </c>
      <c r="H338" s="12"/>
    </row>
    <row r="339" spans="1:8" x14ac:dyDescent="0.3">
      <c r="A339" s="58">
        <v>43383</v>
      </c>
      <c r="B339" s="11" t="s">
        <v>848</v>
      </c>
      <c r="C339" s="11" t="s">
        <v>7</v>
      </c>
      <c r="D339" s="11" t="s">
        <v>849</v>
      </c>
      <c r="E339" s="11" t="s">
        <v>22</v>
      </c>
      <c r="F339" s="12">
        <v>134.63</v>
      </c>
      <c r="G339" s="11" t="s">
        <v>23</v>
      </c>
      <c r="H339" s="12"/>
    </row>
    <row r="340" spans="1:8" x14ac:dyDescent="0.3">
      <c r="A340" s="58">
        <v>43383</v>
      </c>
      <c r="B340" s="11" t="s">
        <v>848</v>
      </c>
      <c r="C340" s="11" t="s">
        <v>7</v>
      </c>
      <c r="D340" s="11" t="s">
        <v>849</v>
      </c>
      <c r="E340" s="11" t="s">
        <v>22</v>
      </c>
      <c r="F340" s="12">
        <v>286.98</v>
      </c>
      <c r="G340" s="11" t="s">
        <v>23</v>
      </c>
      <c r="H340" s="12"/>
    </row>
    <row r="341" spans="1:8" x14ac:dyDescent="0.3">
      <c r="A341" s="58">
        <v>43383</v>
      </c>
      <c r="B341" s="11" t="s">
        <v>848</v>
      </c>
      <c r="C341" s="11" t="s">
        <v>7</v>
      </c>
      <c r="D341" s="11" t="s">
        <v>849</v>
      </c>
      <c r="E341" s="11" t="s">
        <v>22</v>
      </c>
      <c r="F341" s="12">
        <v>465.01</v>
      </c>
      <c r="G341" s="11" t="s">
        <v>23</v>
      </c>
      <c r="H341" s="12"/>
    </row>
    <row r="342" spans="1:8" x14ac:dyDescent="0.3">
      <c r="A342" s="58">
        <v>43383</v>
      </c>
      <c r="B342" s="11" t="s">
        <v>848</v>
      </c>
      <c r="C342" s="11" t="s">
        <v>7</v>
      </c>
      <c r="D342" s="11" t="s">
        <v>849</v>
      </c>
      <c r="E342" s="11" t="s">
        <v>22</v>
      </c>
      <c r="F342" s="12">
        <v>355.79</v>
      </c>
      <c r="G342" s="11" t="s">
        <v>23</v>
      </c>
      <c r="H342" s="12"/>
    </row>
    <row r="343" spans="1:8" x14ac:dyDescent="0.3">
      <c r="A343" s="58">
        <v>43383</v>
      </c>
      <c r="B343" s="11" t="s">
        <v>848</v>
      </c>
      <c r="C343" s="11" t="s">
        <v>7</v>
      </c>
      <c r="D343" s="11" t="s">
        <v>849</v>
      </c>
      <c r="E343" s="11" t="s">
        <v>22</v>
      </c>
      <c r="F343" s="12">
        <v>282.25</v>
      </c>
      <c r="G343" s="11" t="s">
        <v>23</v>
      </c>
      <c r="H343" s="12"/>
    </row>
    <row r="344" spans="1:8" x14ac:dyDescent="0.3">
      <c r="A344" s="58">
        <v>43383</v>
      </c>
      <c r="B344" s="11" t="s">
        <v>844</v>
      </c>
      <c r="C344" s="11" t="s">
        <v>7</v>
      </c>
      <c r="D344" s="11" t="s">
        <v>845</v>
      </c>
      <c r="E344" s="11" t="s">
        <v>22</v>
      </c>
      <c r="F344" s="12">
        <v>292.23</v>
      </c>
      <c r="G344" s="11" t="s">
        <v>23</v>
      </c>
      <c r="H344" s="12"/>
    </row>
    <row r="345" spans="1:8" x14ac:dyDescent="0.3">
      <c r="A345" s="58">
        <v>43383</v>
      </c>
      <c r="B345" s="11" t="s">
        <v>844</v>
      </c>
      <c r="C345" s="11" t="s">
        <v>7</v>
      </c>
      <c r="D345" s="11" t="s">
        <v>845</v>
      </c>
      <c r="E345" s="11" t="s">
        <v>22</v>
      </c>
      <c r="F345" s="12">
        <v>837.63</v>
      </c>
      <c r="G345" s="11" t="s">
        <v>23</v>
      </c>
      <c r="H345" s="12"/>
    </row>
    <row r="346" spans="1:8" x14ac:dyDescent="0.3">
      <c r="A346" s="58">
        <v>43383</v>
      </c>
      <c r="B346" s="11" t="s">
        <v>20</v>
      </c>
      <c r="C346" s="11" t="s">
        <v>7</v>
      </c>
      <c r="D346" s="11" t="s">
        <v>21</v>
      </c>
      <c r="E346" s="11" t="s">
        <v>22</v>
      </c>
      <c r="F346" s="12">
        <v>691.4</v>
      </c>
      <c r="G346" s="11" t="s">
        <v>23</v>
      </c>
      <c r="H346" s="12"/>
    </row>
    <row r="347" spans="1:8" x14ac:dyDescent="0.3">
      <c r="A347" s="58">
        <v>43383</v>
      </c>
      <c r="B347" s="11" t="s">
        <v>20</v>
      </c>
      <c r="C347" s="11" t="s">
        <v>7</v>
      </c>
      <c r="D347" s="11" t="s">
        <v>21</v>
      </c>
      <c r="E347" s="11" t="s">
        <v>22</v>
      </c>
      <c r="F347" s="12">
        <v>752.62</v>
      </c>
      <c r="G347" s="11" t="s">
        <v>23</v>
      </c>
      <c r="H347" s="12"/>
    </row>
    <row r="348" spans="1:8" x14ac:dyDescent="0.3">
      <c r="A348" s="58">
        <v>43383</v>
      </c>
      <c r="B348" s="11" t="s">
        <v>1304</v>
      </c>
      <c r="C348" s="11" t="s">
        <v>58</v>
      </c>
      <c r="D348" s="11" t="s">
        <v>87</v>
      </c>
      <c r="E348" s="11" t="s">
        <v>22</v>
      </c>
      <c r="F348" s="12">
        <v>70</v>
      </c>
      <c r="G348" s="11" t="s">
        <v>23</v>
      </c>
      <c r="H348" s="12"/>
    </row>
    <row r="349" spans="1:8" x14ac:dyDescent="0.3">
      <c r="A349" s="58">
        <v>43383</v>
      </c>
      <c r="B349" s="11" t="s">
        <v>844</v>
      </c>
      <c r="C349" s="11" t="s">
        <v>7</v>
      </c>
      <c r="D349" s="11" t="s">
        <v>845</v>
      </c>
      <c r="E349" s="11" t="s">
        <v>22</v>
      </c>
      <c r="F349" s="12">
        <v>997.3</v>
      </c>
      <c r="G349" s="11" t="s">
        <v>23</v>
      </c>
      <c r="H349" s="12"/>
    </row>
    <row r="350" spans="1:8" x14ac:dyDescent="0.3">
      <c r="A350" s="58">
        <v>43383</v>
      </c>
      <c r="B350" s="11" t="s">
        <v>844</v>
      </c>
      <c r="C350" s="11" t="s">
        <v>7</v>
      </c>
      <c r="D350" s="11" t="s">
        <v>845</v>
      </c>
      <c r="E350" s="11" t="s">
        <v>22</v>
      </c>
      <c r="F350" s="12">
        <v>827.21</v>
      </c>
      <c r="G350" s="11" t="s">
        <v>23</v>
      </c>
      <c r="H350" s="12"/>
    </row>
    <row r="351" spans="1:8" x14ac:dyDescent="0.3">
      <c r="A351" s="58">
        <v>43383</v>
      </c>
      <c r="B351" s="11" t="s">
        <v>25</v>
      </c>
      <c r="C351" s="11" t="s">
        <v>7</v>
      </c>
      <c r="D351" s="11" t="s">
        <v>26</v>
      </c>
      <c r="E351" s="11" t="s">
        <v>22</v>
      </c>
      <c r="F351" s="12">
        <v>363.5</v>
      </c>
      <c r="G351" s="11" t="s">
        <v>23</v>
      </c>
      <c r="H351" s="12"/>
    </row>
    <row r="352" spans="1:8" x14ac:dyDescent="0.3">
      <c r="A352" s="58">
        <v>43383</v>
      </c>
      <c r="B352" s="11" t="s">
        <v>25</v>
      </c>
      <c r="C352" s="11" t="s">
        <v>7</v>
      </c>
      <c r="D352" s="11" t="s">
        <v>26</v>
      </c>
      <c r="E352" s="11" t="s">
        <v>22</v>
      </c>
      <c r="F352" s="12">
        <v>435.6</v>
      </c>
      <c r="G352" s="11" t="s">
        <v>23</v>
      </c>
      <c r="H352" s="12"/>
    </row>
    <row r="353" spans="1:8" x14ac:dyDescent="0.3">
      <c r="A353" s="58">
        <v>43383</v>
      </c>
      <c r="B353" s="11" t="s">
        <v>25</v>
      </c>
      <c r="C353" s="11" t="s">
        <v>7</v>
      </c>
      <c r="D353" s="11" t="s">
        <v>26</v>
      </c>
      <c r="E353" s="11" t="s">
        <v>22</v>
      </c>
      <c r="F353" s="12">
        <v>450.98</v>
      </c>
      <c r="G353" s="11" t="s">
        <v>23</v>
      </c>
      <c r="H353" s="12"/>
    </row>
    <row r="354" spans="1:8" x14ac:dyDescent="0.3">
      <c r="A354" s="58">
        <v>43383</v>
      </c>
      <c r="B354" s="11" t="s">
        <v>25</v>
      </c>
      <c r="C354" s="11" t="s">
        <v>7</v>
      </c>
      <c r="D354" s="11" t="s">
        <v>26</v>
      </c>
      <c r="E354" s="11" t="s">
        <v>22</v>
      </c>
      <c r="F354" s="12">
        <v>457.47</v>
      </c>
      <c r="G354" s="11" t="s">
        <v>23</v>
      </c>
      <c r="H354" s="12"/>
    </row>
    <row r="355" spans="1:8" x14ac:dyDescent="0.3">
      <c r="A355" s="58">
        <v>43383</v>
      </c>
      <c r="B355" s="11" t="s">
        <v>25</v>
      </c>
      <c r="C355" s="11" t="s">
        <v>7</v>
      </c>
      <c r="D355" s="11" t="s">
        <v>26</v>
      </c>
      <c r="E355" s="11" t="s">
        <v>22</v>
      </c>
      <c r="F355" s="12">
        <v>600</v>
      </c>
      <c r="G355" s="11" t="s">
        <v>23</v>
      </c>
      <c r="H355" s="12"/>
    </row>
    <row r="356" spans="1:8" x14ac:dyDescent="0.3">
      <c r="A356" s="58">
        <v>43383</v>
      </c>
      <c r="B356" s="11" t="s">
        <v>25</v>
      </c>
      <c r="C356" s="11" t="s">
        <v>7</v>
      </c>
      <c r="D356" s="11" t="s">
        <v>26</v>
      </c>
      <c r="E356" s="11" t="s">
        <v>22</v>
      </c>
      <c r="F356" s="12">
        <v>730</v>
      </c>
      <c r="G356" s="11" t="s">
        <v>23</v>
      </c>
      <c r="H356" s="12"/>
    </row>
    <row r="357" spans="1:8" x14ac:dyDescent="0.3">
      <c r="A357" s="58">
        <v>43383</v>
      </c>
      <c r="B357" s="11" t="s">
        <v>25</v>
      </c>
      <c r="C357" s="11" t="s">
        <v>7</v>
      </c>
      <c r="D357" s="11" t="s">
        <v>26</v>
      </c>
      <c r="E357" s="11" t="s">
        <v>22</v>
      </c>
      <c r="F357" s="12">
        <v>830</v>
      </c>
      <c r="G357" s="11" t="s">
        <v>23</v>
      </c>
      <c r="H357" s="12"/>
    </row>
    <row r="358" spans="1:8" x14ac:dyDescent="0.3">
      <c r="A358" s="58">
        <v>43383</v>
      </c>
      <c r="B358" s="11" t="s">
        <v>25</v>
      </c>
      <c r="C358" s="11" t="s">
        <v>7</v>
      </c>
      <c r="D358" s="11" t="s">
        <v>26</v>
      </c>
      <c r="E358" s="11" t="s">
        <v>22</v>
      </c>
      <c r="F358" s="12">
        <v>330</v>
      </c>
      <c r="G358" s="11" t="s">
        <v>23</v>
      </c>
      <c r="H358" s="12"/>
    </row>
    <row r="359" spans="1:8" x14ac:dyDescent="0.3">
      <c r="A359" s="58">
        <v>43383</v>
      </c>
      <c r="B359" s="11" t="s">
        <v>25</v>
      </c>
      <c r="C359" s="11" t="s">
        <v>7</v>
      </c>
      <c r="D359" s="11" t="s">
        <v>26</v>
      </c>
      <c r="E359" s="11" t="s">
        <v>22</v>
      </c>
      <c r="F359" s="12">
        <v>555</v>
      </c>
      <c r="G359" s="11" t="s">
        <v>23</v>
      </c>
      <c r="H359" s="12"/>
    </row>
    <row r="360" spans="1:8" x14ac:dyDescent="0.3">
      <c r="A360" s="58">
        <v>43383</v>
      </c>
      <c r="B360" s="11" t="s">
        <v>25</v>
      </c>
      <c r="C360" s="11" t="s">
        <v>7</v>
      </c>
      <c r="D360" s="11" t="s">
        <v>26</v>
      </c>
      <c r="E360" s="11" t="s">
        <v>22</v>
      </c>
      <c r="F360" s="12">
        <v>500</v>
      </c>
      <c r="G360" s="11" t="s">
        <v>23</v>
      </c>
      <c r="H360" s="12"/>
    </row>
    <row r="361" spans="1:8" x14ac:dyDescent="0.3">
      <c r="A361" s="58">
        <v>43383</v>
      </c>
      <c r="B361" s="11" t="s">
        <v>25</v>
      </c>
      <c r="C361" s="11" t="s">
        <v>7</v>
      </c>
      <c r="D361" s="11" t="s">
        <v>26</v>
      </c>
      <c r="E361" s="11" t="s">
        <v>22</v>
      </c>
      <c r="F361" s="12">
        <v>442.67</v>
      </c>
      <c r="G361" s="11" t="s">
        <v>23</v>
      </c>
      <c r="H361" s="12"/>
    </row>
    <row r="362" spans="1:8" x14ac:dyDescent="0.3">
      <c r="A362" s="58">
        <v>43383</v>
      </c>
      <c r="B362" s="11" t="s">
        <v>25</v>
      </c>
      <c r="C362" s="11" t="s">
        <v>7</v>
      </c>
      <c r="D362" s="11" t="s">
        <v>26</v>
      </c>
      <c r="E362" s="11" t="s">
        <v>22</v>
      </c>
      <c r="F362" s="12">
        <v>428.72</v>
      </c>
      <c r="G362" s="11" t="s">
        <v>23</v>
      </c>
      <c r="H362" s="12"/>
    </row>
    <row r="363" spans="1:8" x14ac:dyDescent="0.3">
      <c r="A363" s="58">
        <v>43383</v>
      </c>
      <c r="B363" s="11" t="s">
        <v>25</v>
      </c>
      <c r="C363" s="11" t="s">
        <v>7</v>
      </c>
      <c r="D363" s="11" t="s">
        <v>26</v>
      </c>
      <c r="E363" s="11" t="s">
        <v>22</v>
      </c>
      <c r="F363" s="12">
        <v>287.97000000000003</v>
      </c>
      <c r="G363" s="11" t="s">
        <v>23</v>
      </c>
      <c r="H363" s="12"/>
    </row>
    <row r="364" spans="1:8" x14ac:dyDescent="0.3">
      <c r="A364" s="58">
        <v>43383</v>
      </c>
      <c r="B364" s="11" t="s">
        <v>25</v>
      </c>
      <c r="C364" s="11" t="s">
        <v>7</v>
      </c>
      <c r="D364" s="11" t="s">
        <v>26</v>
      </c>
      <c r="E364" s="11" t="s">
        <v>22</v>
      </c>
      <c r="F364" s="12">
        <v>373.45</v>
      </c>
      <c r="G364" s="11" t="s">
        <v>23</v>
      </c>
      <c r="H364" s="12"/>
    </row>
    <row r="365" spans="1:8" x14ac:dyDescent="0.3">
      <c r="A365" s="58">
        <v>43383</v>
      </c>
      <c r="B365" s="11" t="s">
        <v>25</v>
      </c>
      <c r="C365" s="11" t="s">
        <v>7</v>
      </c>
      <c r="D365" s="11" t="s">
        <v>26</v>
      </c>
      <c r="E365" s="11" t="s">
        <v>22</v>
      </c>
      <c r="F365" s="12">
        <v>455.49</v>
      </c>
      <c r="G365" s="11" t="s">
        <v>23</v>
      </c>
      <c r="H365" s="12"/>
    </row>
    <row r="366" spans="1:8" x14ac:dyDescent="0.3">
      <c r="A366" s="58">
        <v>43383</v>
      </c>
      <c r="B366" s="11" t="s">
        <v>25</v>
      </c>
      <c r="C366" s="11" t="s">
        <v>7</v>
      </c>
      <c r="D366" s="11" t="s">
        <v>26</v>
      </c>
      <c r="E366" s="11" t="s">
        <v>22</v>
      </c>
      <c r="F366" s="12">
        <v>356.35</v>
      </c>
      <c r="G366" s="11" t="s">
        <v>23</v>
      </c>
      <c r="H366" s="12"/>
    </row>
    <row r="367" spans="1:8" x14ac:dyDescent="0.3">
      <c r="A367" s="58">
        <v>43383</v>
      </c>
      <c r="B367" s="11" t="s">
        <v>844</v>
      </c>
      <c r="C367" s="11" t="s">
        <v>7</v>
      </c>
      <c r="D367" s="11" t="s">
        <v>845</v>
      </c>
      <c r="E367" s="11" t="s">
        <v>22</v>
      </c>
      <c r="F367" s="12">
        <v>481.36</v>
      </c>
      <c r="G367" s="11" t="s">
        <v>23</v>
      </c>
      <c r="H367" s="12"/>
    </row>
    <row r="368" spans="1:8" x14ac:dyDescent="0.3">
      <c r="A368" s="58">
        <v>43383</v>
      </c>
      <c r="B368" s="11" t="s">
        <v>844</v>
      </c>
      <c r="C368" s="11" t="s">
        <v>7</v>
      </c>
      <c r="D368" s="11" t="s">
        <v>845</v>
      </c>
      <c r="E368" s="11" t="s">
        <v>22</v>
      </c>
      <c r="F368" s="12">
        <v>801.81</v>
      </c>
      <c r="G368" s="11" t="s">
        <v>23</v>
      </c>
      <c r="H368" s="12"/>
    </row>
    <row r="369" spans="1:8" x14ac:dyDescent="0.3">
      <c r="A369" s="58">
        <v>43383</v>
      </c>
      <c r="B369" s="11" t="s">
        <v>844</v>
      </c>
      <c r="C369" s="11" t="s">
        <v>7</v>
      </c>
      <c r="D369" s="11" t="s">
        <v>845</v>
      </c>
      <c r="E369" s="11" t="s">
        <v>22</v>
      </c>
      <c r="F369" s="12">
        <v>1054.23</v>
      </c>
      <c r="G369" s="11" t="s">
        <v>23</v>
      </c>
      <c r="H369" s="12"/>
    </row>
    <row r="370" spans="1:8" x14ac:dyDescent="0.3">
      <c r="A370" s="58">
        <v>43383</v>
      </c>
      <c r="B370" s="11" t="s">
        <v>844</v>
      </c>
      <c r="C370" s="11" t="s">
        <v>7</v>
      </c>
      <c r="D370" s="11" t="s">
        <v>845</v>
      </c>
      <c r="E370" s="11" t="s">
        <v>22</v>
      </c>
      <c r="F370" s="12">
        <v>849.8</v>
      </c>
      <c r="G370" s="11" t="s">
        <v>23</v>
      </c>
      <c r="H370" s="12"/>
    </row>
    <row r="371" spans="1:8" s="57" customFormat="1" x14ac:dyDescent="0.3">
      <c r="A371" s="58">
        <v>43384</v>
      </c>
      <c r="B371" s="11" t="s">
        <v>84</v>
      </c>
      <c r="C371" s="11" t="s">
        <v>7</v>
      </c>
      <c r="D371" s="11" t="s">
        <v>85</v>
      </c>
      <c r="E371" s="11" t="s">
        <v>22</v>
      </c>
      <c r="F371" s="12">
        <v>325</v>
      </c>
      <c r="G371" s="11" t="s">
        <v>23</v>
      </c>
      <c r="H371" s="12"/>
    </row>
    <row r="372" spans="1:8" s="57" customFormat="1" x14ac:dyDescent="0.3">
      <c r="A372" s="58">
        <v>43388</v>
      </c>
      <c r="B372" s="11" t="s">
        <v>1228</v>
      </c>
      <c r="C372" s="11" t="s">
        <v>7</v>
      </c>
      <c r="D372" s="11" t="s">
        <v>1229</v>
      </c>
      <c r="E372" s="11" t="s">
        <v>22</v>
      </c>
      <c r="F372" s="12">
        <v>536.12</v>
      </c>
      <c r="G372" s="11" t="s">
        <v>23</v>
      </c>
      <c r="H372" s="12"/>
    </row>
    <row r="373" spans="1:8" s="57" customFormat="1" x14ac:dyDescent="0.3">
      <c r="A373" s="58">
        <v>43388</v>
      </c>
      <c r="B373" s="11" t="s">
        <v>850</v>
      </c>
      <c r="C373" s="11" t="s">
        <v>7</v>
      </c>
      <c r="D373" s="11" t="s">
        <v>850</v>
      </c>
      <c r="E373" s="11" t="s">
        <v>22</v>
      </c>
      <c r="F373" s="12">
        <v>310.70999999999998</v>
      </c>
      <c r="G373" s="11" t="s">
        <v>23</v>
      </c>
      <c r="H373" s="12"/>
    </row>
    <row r="374" spans="1:8" s="57" customFormat="1" x14ac:dyDescent="0.3">
      <c r="A374" s="58">
        <v>43389</v>
      </c>
      <c r="B374" s="11" t="s">
        <v>70</v>
      </c>
      <c r="C374" s="11" t="s">
        <v>7</v>
      </c>
      <c r="D374" s="11" t="s">
        <v>71</v>
      </c>
      <c r="E374" s="11" t="s">
        <v>22</v>
      </c>
      <c r="F374" s="12">
        <v>500</v>
      </c>
      <c r="G374" s="11" t="s">
        <v>23</v>
      </c>
      <c r="H374" s="12"/>
    </row>
    <row r="375" spans="1:8" x14ac:dyDescent="0.3">
      <c r="A375" s="58">
        <v>43390</v>
      </c>
      <c r="B375" s="11" t="s">
        <v>1337</v>
      </c>
      <c r="C375" s="11" t="s">
        <v>7</v>
      </c>
      <c r="D375" s="11" t="s">
        <v>1337</v>
      </c>
      <c r="E375" s="11" t="s">
        <v>22</v>
      </c>
      <c r="F375" s="12">
        <v>2634.12</v>
      </c>
      <c r="G375" s="11" t="s">
        <v>23</v>
      </c>
      <c r="H375" s="12"/>
    </row>
    <row r="376" spans="1:8" x14ac:dyDescent="0.3">
      <c r="A376" s="58">
        <v>43391</v>
      </c>
      <c r="B376" s="11" t="s">
        <v>20</v>
      </c>
      <c r="C376" s="11" t="s">
        <v>7</v>
      </c>
      <c r="D376" s="11" t="s">
        <v>21</v>
      </c>
      <c r="E376" s="11" t="s">
        <v>22</v>
      </c>
      <c r="F376" s="12">
        <v>10000</v>
      </c>
      <c r="G376" s="11" t="s">
        <v>23</v>
      </c>
      <c r="H376" s="12"/>
    </row>
    <row r="377" spans="1:8" x14ac:dyDescent="0.3">
      <c r="A377" s="58">
        <v>43392</v>
      </c>
      <c r="B377" s="11" t="s">
        <v>1338</v>
      </c>
      <c r="C377" s="11" t="s">
        <v>58</v>
      </c>
      <c r="D377" s="11" t="s">
        <v>1339</v>
      </c>
      <c r="E377" s="11" t="s">
        <v>22</v>
      </c>
      <c r="F377" s="12">
        <v>146.78</v>
      </c>
      <c r="G377" s="11" t="s">
        <v>23</v>
      </c>
      <c r="H377" s="12"/>
    </row>
    <row r="378" spans="1:8" x14ac:dyDescent="0.3">
      <c r="A378" s="58">
        <v>43392</v>
      </c>
      <c r="B378" s="11" t="s">
        <v>1340</v>
      </c>
      <c r="C378" s="11" t="s">
        <v>58</v>
      </c>
      <c r="D378" s="11" t="s">
        <v>59</v>
      </c>
      <c r="E378" s="11" t="s">
        <v>22</v>
      </c>
      <c r="F378" s="12">
        <v>130</v>
      </c>
      <c r="G378" s="11" t="s">
        <v>23</v>
      </c>
      <c r="H378" s="12"/>
    </row>
    <row r="379" spans="1:8" x14ac:dyDescent="0.3">
      <c r="A379" s="58">
        <v>43392</v>
      </c>
      <c r="B379" s="11" t="s">
        <v>1341</v>
      </c>
      <c r="C379" s="11" t="s">
        <v>58</v>
      </c>
      <c r="D379" s="11" t="s">
        <v>1339</v>
      </c>
      <c r="E379" s="11" t="s">
        <v>22</v>
      </c>
      <c r="F379" s="12">
        <v>460</v>
      </c>
      <c r="G379" s="11" t="s">
        <v>23</v>
      </c>
      <c r="H379" s="12"/>
    </row>
    <row r="380" spans="1:8" x14ac:dyDescent="0.3">
      <c r="A380" s="58">
        <v>43392</v>
      </c>
      <c r="B380" s="11" t="s">
        <v>859</v>
      </c>
      <c r="C380" s="11" t="s">
        <v>7</v>
      </c>
      <c r="D380" s="11" t="s">
        <v>858</v>
      </c>
      <c r="E380" s="11" t="s">
        <v>22</v>
      </c>
      <c r="F380" s="12">
        <v>180</v>
      </c>
      <c r="G380" s="11" t="s">
        <v>23</v>
      </c>
      <c r="H380" s="12"/>
    </row>
    <row r="381" spans="1:8" x14ac:dyDescent="0.3">
      <c r="A381" s="58">
        <v>43392</v>
      </c>
      <c r="B381" s="11" t="s">
        <v>1342</v>
      </c>
      <c r="C381" s="11" t="s">
        <v>58</v>
      </c>
      <c r="D381" s="11" t="s">
        <v>1339</v>
      </c>
      <c r="E381" s="11" t="s">
        <v>22</v>
      </c>
      <c r="F381" s="12">
        <v>95</v>
      </c>
      <c r="G381" s="11" t="s">
        <v>23</v>
      </c>
      <c r="H381" s="12"/>
    </row>
    <row r="382" spans="1:8" x14ac:dyDescent="0.3">
      <c r="A382" s="58">
        <v>43392</v>
      </c>
      <c r="B382" s="11" t="s">
        <v>1342</v>
      </c>
      <c r="C382" s="11" t="s">
        <v>58</v>
      </c>
      <c r="D382" s="11" t="s">
        <v>1339</v>
      </c>
      <c r="E382" s="11" t="s">
        <v>22</v>
      </c>
      <c r="F382" s="12">
        <v>121.75</v>
      </c>
      <c r="G382" s="11" t="s">
        <v>23</v>
      </c>
      <c r="H382" s="12"/>
    </row>
    <row r="383" spans="1:8" x14ac:dyDescent="0.3">
      <c r="A383" s="58">
        <v>43392</v>
      </c>
      <c r="B383" s="11" t="s">
        <v>859</v>
      </c>
      <c r="C383" s="11" t="s">
        <v>7</v>
      </c>
      <c r="D383" s="11" t="s">
        <v>858</v>
      </c>
      <c r="E383" s="11" t="s">
        <v>22</v>
      </c>
      <c r="F383" s="12">
        <v>330.86</v>
      </c>
      <c r="G383" s="11" t="s">
        <v>23</v>
      </c>
      <c r="H383" s="12"/>
    </row>
    <row r="384" spans="1:8" x14ac:dyDescent="0.3">
      <c r="A384" s="58">
        <v>43392</v>
      </c>
      <c r="B384" s="11" t="s">
        <v>1341</v>
      </c>
      <c r="C384" s="11" t="s">
        <v>58</v>
      </c>
      <c r="D384" s="11" t="s">
        <v>1339</v>
      </c>
      <c r="E384" s="11" t="s">
        <v>22</v>
      </c>
      <c r="F384" s="12">
        <v>219.13</v>
      </c>
      <c r="G384" s="11" t="s">
        <v>23</v>
      </c>
      <c r="H384" s="12"/>
    </row>
    <row r="385" spans="1:8" x14ac:dyDescent="0.3">
      <c r="A385" s="58">
        <v>43392</v>
      </c>
      <c r="B385" s="11" t="s">
        <v>1340</v>
      </c>
      <c r="C385" s="11" t="s">
        <v>58</v>
      </c>
      <c r="D385" s="11" t="s">
        <v>59</v>
      </c>
      <c r="E385" s="11" t="s">
        <v>22</v>
      </c>
      <c r="F385" s="12">
        <v>271.26</v>
      </c>
      <c r="G385" s="11" t="s">
        <v>23</v>
      </c>
      <c r="H385" s="12"/>
    </row>
    <row r="386" spans="1:8" x14ac:dyDescent="0.3">
      <c r="A386" s="58">
        <v>43392</v>
      </c>
      <c r="B386" s="11" t="s">
        <v>859</v>
      </c>
      <c r="C386" s="11" t="s">
        <v>7</v>
      </c>
      <c r="D386" s="11" t="s">
        <v>858</v>
      </c>
      <c r="E386" s="11" t="s">
        <v>22</v>
      </c>
      <c r="F386" s="12">
        <v>480</v>
      </c>
      <c r="G386" s="11" t="s">
        <v>23</v>
      </c>
      <c r="H386" s="12"/>
    </row>
    <row r="387" spans="1:8" x14ac:dyDescent="0.3">
      <c r="A387" s="58">
        <v>43395</v>
      </c>
      <c r="B387" s="11" t="s">
        <v>59</v>
      </c>
      <c r="C387" s="11" t="s">
        <v>7</v>
      </c>
      <c r="D387" s="11" t="s">
        <v>59</v>
      </c>
      <c r="E387" s="11" t="s">
        <v>22</v>
      </c>
      <c r="F387" s="12">
        <v>5372.6</v>
      </c>
      <c r="G387" s="11" t="s">
        <v>23</v>
      </c>
      <c r="H387" s="12"/>
    </row>
    <row r="388" spans="1:8" x14ac:dyDescent="0.3">
      <c r="A388" s="58">
        <v>43399</v>
      </c>
      <c r="B388" s="11" t="s">
        <v>844</v>
      </c>
      <c r="C388" s="11" t="s">
        <v>7</v>
      </c>
      <c r="D388" s="11" t="s">
        <v>845</v>
      </c>
      <c r="E388" s="11" t="s">
        <v>22</v>
      </c>
      <c r="F388" s="12">
        <v>35</v>
      </c>
      <c r="G388" s="11" t="s">
        <v>23</v>
      </c>
      <c r="H388" s="12"/>
    </row>
    <row r="389" spans="1:8" x14ac:dyDescent="0.3">
      <c r="A389" s="58">
        <v>43399</v>
      </c>
      <c r="B389" s="11" t="s">
        <v>844</v>
      </c>
      <c r="C389" s="11" t="s">
        <v>7</v>
      </c>
      <c r="D389" s="11" t="s">
        <v>845</v>
      </c>
      <c r="E389" s="11" t="s">
        <v>22</v>
      </c>
      <c r="F389" s="12">
        <v>109.29</v>
      </c>
      <c r="G389" s="11" t="s">
        <v>23</v>
      </c>
      <c r="H389" s="12"/>
    </row>
    <row r="390" spans="1:8" x14ac:dyDescent="0.3">
      <c r="A390" s="58">
        <v>43403</v>
      </c>
      <c r="B390" s="11" t="s">
        <v>89</v>
      </c>
      <c r="C390" s="11" t="s">
        <v>7</v>
      </c>
      <c r="D390" s="11" t="s">
        <v>90</v>
      </c>
      <c r="E390" s="11" t="s">
        <v>22</v>
      </c>
      <c r="F390" s="12">
        <v>140.38999999999999</v>
      </c>
      <c r="G390" s="11" t="s">
        <v>23</v>
      </c>
      <c r="H390" s="12"/>
    </row>
    <row r="391" spans="1:8" x14ac:dyDescent="0.3">
      <c r="A391" s="58">
        <v>43403</v>
      </c>
      <c r="B391" s="11" t="s">
        <v>65</v>
      </c>
      <c r="C391" s="11" t="s">
        <v>7</v>
      </c>
      <c r="D391" s="11" t="s">
        <v>66</v>
      </c>
      <c r="E391" s="11" t="s">
        <v>22</v>
      </c>
      <c r="F391" s="12">
        <v>28.17</v>
      </c>
      <c r="G391" s="11" t="s">
        <v>23</v>
      </c>
      <c r="H391" s="12"/>
    </row>
    <row r="392" spans="1:8" x14ac:dyDescent="0.3">
      <c r="A392" s="58">
        <v>43403</v>
      </c>
      <c r="B392" s="11" t="s">
        <v>65</v>
      </c>
      <c r="C392" s="11" t="s">
        <v>7</v>
      </c>
      <c r="D392" s="11" t="s">
        <v>66</v>
      </c>
      <c r="E392" s="11" t="s">
        <v>22</v>
      </c>
      <c r="F392" s="12">
        <v>406</v>
      </c>
      <c r="G392" s="11" t="s">
        <v>23</v>
      </c>
      <c r="H392" s="12"/>
    </row>
    <row r="393" spans="1:8" x14ac:dyDescent="0.3">
      <c r="A393" s="58">
        <v>43403</v>
      </c>
      <c r="B393" s="11" t="s">
        <v>65</v>
      </c>
      <c r="C393" s="11" t="s">
        <v>7</v>
      </c>
      <c r="D393" s="11" t="s">
        <v>66</v>
      </c>
      <c r="E393" s="11" t="s">
        <v>22</v>
      </c>
      <c r="F393" s="12">
        <v>1.86</v>
      </c>
      <c r="G393" s="11" t="s">
        <v>23</v>
      </c>
      <c r="H393" s="12"/>
    </row>
    <row r="394" spans="1:8" x14ac:dyDescent="0.3">
      <c r="A394" s="58">
        <v>43403</v>
      </c>
      <c r="B394" s="11" t="s">
        <v>68</v>
      </c>
      <c r="C394" s="11" t="s">
        <v>7</v>
      </c>
      <c r="D394" s="11" t="s">
        <v>69</v>
      </c>
      <c r="E394" s="11" t="s">
        <v>22</v>
      </c>
      <c r="F394" s="12">
        <v>257.81</v>
      </c>
      <c r="G394" s="11" t="s">
        <v>23</v>
      </c>
      <c r="H394" s="12"/>
    </row>
    <row r="395" spans="1:8" x14ac:dyDescent="0.3">
      <c r="A395" s="58">
        <v>43403</v>
      </c>
      <c r="B395" s="11" t="s">
        <v>1066</v>
      </c>
      <c r="C395" s="11" t="s">
        <v>7</v>
      </c>
      <c r="D395" s="11" t="s">
        <v>1067</v>
      </c>
      <c r="E395" s="11" t="s">
        <v>22</v>
      </c>
      <c r="F395" s="12">
        <v>11</v>
      </c>
      <c r="G395" s="11" t="s">
        <v>23</v>
      </c>
      <c r="H395" s="12"/>
    </row>
    <row r="396" spans="1:8" s="57" customFormat="1" x14ac:dyDescent="0.3">
      <c r="A396" s="58">
        <v>43406</v>
      </c>
      <c r="B396" s="11" t="s">
        <v>20</v>
      </c>
      <c r="C396" s="11" t="s">
        <v>7</v>
      </c>
      <c r="D396" s="11" t="s">
        <v>21</v>
      </c>
      <c r="E396" s="11" t="s">
        <v>22</v>
      </c>
      <c r="F396" s="12">
        <v>20</v>
      </c>
      <c r="G396" s="11" t="s">
        <v>23</v>
      </c>
      <c r="H396" s="12"/>
    </row>
    <row r="397" spans="1:8" s="57" customFormat="1" x14ac:dyDescent="0.3">
      <c r="A397" s="58">
        <v>43412</v>
      </c>
      <c r="B397" s="11" t="s">
        <v>1428</v>
      </c>
      <c r="C397" s="11" t="s">
        <v>7</v>
      </c>
      <c r="D397" s="11" t="s">
        <v>1429</v>
      </c>
      <c r="E397" s="11" t="s">
        <v>22</v>
      </c>
      <c r="F397" s="12">
        <v>5448.29</v>
      </c>
      <c r="G397" s="11" t="s">
        <v>23</v>
      </c>
      <c r="H397" s="12"/>
    </row>
    <row r="398" spans="1:8" s="57" customFormat="1" x14ac:dyDescent="0.3">
      <c r="A398" s="58">
        <v>43431</v>
      </c>
      <c r="B398" s="57" t="s">
        <v>70</v>
      </c>
      <c r="C398" s="57" t="s">
        <v>7</v>
      </c>
      <c r="D398" s="57" t="s">
        <v>71</v>
      </c>
      <c r="E398" s="57" t="s">
        <v>22</v>
      </c>
      <c r="F398" s="57">
        <v>151.37</v>
      </c>
      <c r="G398" s="57" t="s">
        <v>23</v>
      </c>
      <c r="H398" s="12"/>
    </row>
    <row r="399" spans="1:8" s="57" customFormat="1" x14ac:dyDescent="0.3">
      <c r="A399" s="58">
        <v>43437</v>
      </c>
      <c r="B399" s="11" t="s">
        <v>20</v>
      </c>
      <c r="C399" s="11" t="s">
        <v>7</v>
      </c>
      <c r="D399" s="11" t="s">
        <v>21</v>
      </c>
      <c r="E399" s="11" t="s">
        <v>22</v>
      </c>
      <c r="F399" s="12">
        <v>20</v>
      </c>
      <c r="G399" s="11" t="s">
        <v>23</v>
      </c>
    </row>
    <row r="400" spans="1:8" s="57" customFormat="1" x14ac:dyDescent="0.3">
      <c r="A400" s="58">
        <v>43441</v>
      </c>
      <c r="B400" s="11" t="s">
        <v>67</v>
      </c>
      <c r="C400" s="11" t="s">
        <v>32</v>
      </c>
      <c r="D400" s="11" t="s">
        <v>33</v>
      </c>
      <c r="E400" s="11" t="s">
        <v>22</v>
      </c>
      <c r="F400" s="12">
        <v>546.28</v>
      </c>
      <c r="G400" s="11" t="s">
        <v>23</v>
      </c>
    </row>
    <row r="401" spans="1:10" s="57" customFormat="1" x14ac:dyDescent="0.3">
      <c r="A401" s="58">
        <v>43446</v>
      </c>
      <c r="B401" s="11" t="s">
        <v>67</v>
      </c>
      <c r="C401" s="11" t="s">
        <v>32</v>
      </c>
      <c r="D401" s="11" t="s">
        <v>33</v>
      </c>
      <c r="E401" s="11" t="s">
        <v>22</v>
      </c>
      <c r="F401" s="12">
        <v>930</v>
      </c>
      <c r="G401" s="11" t="s">
        <v>23</v>
      </c>
    </row>
    <row r="402" spans="1:10" s="57" customFormat="1" x14ac:dyDescent="0.3">
      <c r="A402" s="58">
        <v>43446</v>
      </c>
      <c r="B402" s="11" t="s">
        <v>67</v>
      </c>
      <c r="C402" s="11" t="s">
        <v>32</v>
      </c>
      <c r="D402" s="11" t="s">
        <v>33</v>
      </c>
      <c r="E402" s="11" t="s">
        <v>22</v>
      </c>
      <c r="F402" s="12">
        <v>501.12</v>
      </c>
      <c r="G402" s="11" t="s">
        <v>23</v>
      </c>
    </row>
    <row r="403" spans="1:10" s="57" customFormat="1" x14ac:dyDescent="0.3">
      <c r="A403" s="58">
        <v>43461</v>
      </c>
      <c r="B403" s="11" t="s">
        <v>20</v>
      </c>
      <c r="C403" s="11" t="s">
        <v>7</v>
      </c>
      <c r="D403" s="11" t="s">
        <v>21</v>
      </c>
      <c r="E403" s="11" t="s">
        <v>22</v>
      </c>
      <c r="F403" s="12">
        <v>100</v>
      </c>
      <c r="G403" s="11" t="s">
        <v>23</v>
      </c>
    </row>
    <row r="404" spans="1:10" x14ac:dyDescent="0.3">
      <c r="F404" s="28">
        <f>SUM(F2:F403)</f>
        <v>271387.04999999993</v>
      </c>
      <c r="H404" s="12"/>
    </row>
    <row r="407" spans="1:10" ht="14.5" x14ac:dyDescent="0.35">
      <c r="A407" s="21" t="s">
        <v>1019</v>
      </c>
      <c r="B407" s="67" t="s">
        <v>1028</v>
      </c>
    </row>
    <row r="408" spans="1:10" s="68" customFormat="1" ht="14.5" x14ac:dyDescent="0.35">
      <c r="A408" s="67" t="s">
        <v>0</v>
      </c>
      <c r="B408" s="11" t="s">
        <v>1393</v>
      </c>
      <c r="D408" s="67" t="s">
        <v>5</v>
      </c>
      <c r="E408" s="67" t="s">
        <v>4</v>
      </c>
      <c r="F408" s="67" t="s">
        <v>6</v>
      </c>
      <c r="G408" s="67" t="s">
        <v>19</v>
      </c>
      <c r="H408" s="12"/>
    </row>
    <row r="409" spans="1:10" s="68" customFormat="1" x14ac:dyDescent="0.3">
      <c r="A409" s="58">
        <v>43349</v>
      </c>
      <c r="B409" s="11" t="s">
        <v>1021</v>
      </c>
      <c r="C409" s="11" t="s">
        <v>33</v>
      </c>
      <c r="D409" s="11" t="s">
        <v>22</v>
      </c>
      <c r="E409" s="11" t="s">
        <v>1394</v>
      </c>
      <c r="F409" s="12">
        <v>196.8</v>
      </c>
      <c r="G409" s="11" t="s">
        <v>23</v>
      </c>
      <c r="J409" s="57"/>
    </row>
    <row r="410" spans="1:10" x14ac:dyDescent="0.3">
      <c r="A410" s="58">
        <v>43362</v>
      </c>
      <c r="B410" s="11" t="s">
        <v>1022</v>
      </c>
      <c r="D410" s="11" t="s">
        <v>22</v>
      </c>
      <c r="E410" s="11" t="s">
        <v>1020</v>
      </c>
      <c r="F410" s="12">
        <v>50</v>
      </c>
      <c r="G410" s="11" t="s">
        <v>23</v>
      </c>
      <c r="H410" s="11" t="s">
        <v>1021</v>
      </c>
      <c r="I410" s="12">
        <v>-50</v>
      </c>
    </row>
    <row r="411" spans="1:10" x14ac:dyDescent="0.3">
      <c r="A411" s="58">
        <v>43367</v>
      </c>
      <c r="B411" s="83" t="s">
        <v>1402</v>
      </c>
      <c r="D411" s="11" t="s">
        <v>22</v>
      </c>
      <c r="E411" s="11" t="s">
        <v>74</v>
      </c>
      <c r="F411" s="12">
        <v>93.9</v>
      </c>
      <c r="G411" s="11" t="s">
        <v>23</v>
      </c>
      <c r="H411" s="11" t="s">
        <v>1022</v>
      </c>
      <c r="I411" s="12">
        <v>-93.9</v>
      </c>
    </row>
    <row r="412" spans="1:10" s="84" customFormat="1" x14ac:dyDescent="0.3">
      <c r="A412" s="82">
        <v>43367</v>
      </c>
      <c r="B412" s="83" t="s">
        <v>1402</v>
      </c>
      <c r="C412" s="83" t="s">
        <v>1401</v>
      </c>
      <c r="D412" s="83" t="s">
        <v>22</v>
      </c>
      <c r="E412" s="83" t="s">
        <v>76</v>
      </c>
      <c r="F412" s="79">
        <v>505.24</v>
      </c>
      <c r="G412" s="83" t="s">
        <v>23</v>
      </c>
      <c r="H412" s="11" t="s">
        <v>1023</v>
      </c>
      <c r="I412" s="12">
        <v>-505.24</v>
      </c>
    </row>
    <row r="413" spans="1:10" s="84" customFormat="1" x14ac:dyDescent="0.3">
      <c r="A413" s="82">
        <v>43368</v>
      </c>
      <c r="B413" s="11" t="s">
        <v>1023</v>
      </c>
      <c r="C413" s="83" t="s">
        <v>1023</v>
      </c>
      <c r="D413" s="83" t="s">
        <v>22</v>
      </c>
      <c r="E413" s="83" t="s">
        <v>76</v>
      </c>
      <c r="F413" s="79">
        <v>380</v>
      </c>
      <c r="G413" s="83" t="s">
        <v>23</v>
      </c>
      <c r="H413" s="11" t="s">
        <v>1023</v>
      </c>
    </row>
    <row r="414" spans="1:10" x14ac:dyDescent="0.3">
      <c r="A414" s="58">
        <v>43368</v>
      </c>
      <c r="B414" s="11" t="s">
        <v>1023</v>
      </c>
      <c r="D414" s="11" t="s">
        <v>22</v>
      </c>
      <c r="E414" s="11" t="s">
        <v>66</v>
      </c>
      <c r="F414" s="12">
        <v>665</v>
      </c>
      <c r="G414" s="11" t="s">
        <v>23</v>
      </c>
      <c r="H414" s="11" t="s">
        <v>1023</v>
      </c>
      <c r="I414" s="12">
        <v>-850</v>
      </c>
      <c r="J414" s="12"/>
    </row>
    <row r="415" spans="1:10" x14ac:dyDescent="0.3">
      <c r="A415" s="58">
        <v>43368</v>
      </c>
      <c r="B415" s="11" t="s">
        <v>1023</v>
      </c>
      <c r="D415" s="11" t="s">
        <v>22</v>
      </c>
      <c r="E415" s="11" t="s">
        <v>69</v>
      </c>
      <c r="F415" s="12">
        <v>815</v>
      </c>
      <c r="G415" s="11" t="s">
        <v>23</v>
      </c>
      <c r="H415" s="11" t="s">
        <v>1023</v>
      </c>
      <c r="I415" s="12">
        <v>-1240</v>
      </c>
      <c r="J415" s="12"/>
    </row>
    <row r="416" spans="1:10" x14ac:dyDescent="0.3">
      <c r="A416" s="58">
        <v>43368</v>
      </c>
      <c r="B416" s="11" t="s">
        <v>1023</v>
      </c>
      <c r="D416" s="11" t="s">
        <v>22</v>
      </c>
      <c r="E416" s="11" t="s">
        <v>76</v>
      </c>
      <c r="F416" s="79">
        <v>850</v>
      </c>
      <c r="G416" s="11" t="s">
        <v>23</v>
      </c>
      <c r="H416" s="11" t="s">
        <v>1023</v>
      </c>
    </row>
    <row r="417" spans="1:10" x14ac:dyDescent="0.3">
      <c r="A417" s="58">
        <v>43368</v>
      </c>
      <c r="B417" s="11" t="s">
        <v>1023</v>
      </c>
      <c r="D417" s="11" t="s">
        <v>22</v>
      </c>
      <c r="E417" s="11" t="s">
        <v>69</v>
      </c>
      <c r="F417" s="79">
        <v>1240</v>
      </c>
      <c r="G417" s="11" t="s">
        <v>23</v>
      </c>
      <c r="H417" s="11" t="s">
        <v>1023</v>
      </c>
    </row>
    <row r="418" spans="1:10" x14ac:dyDescent="0.3">
      <c r="A418" s="58">
        <v>43368</v>
      </c>
      <c r="B418" s="11" t="s">
        <v>1023</v>
      </c>
      <c r="D418" s="11" t="s">
        <v>22</v>
      </c>
      <c r="E418" s="11" t="s">
        <v>76</v>
      </c>
      <c r="F418" s="12">
        <v>800</v>
      </c>
      <c r="G418" s="11" t="s">
        <v>23</v>
      </c>
      <c r="H418" s="11" t="s">
        <v>1024</v>
      </c>
      <c r="J418" s="12"/>
    </row>
    <row r="419" spans="1:10" x14ac:dyDescent="0.3">
      <c r="A419" s="58">
        <v>43368</v>
      </c>
      <c r="B419" s="11" t="s">
        <v>1024</v>
      </c>
      <c r="D419" s="11" t="s">
        <v>22</v>
      </c>
      <c r="E419" s="11" t="s">
        <v>76</v>
      </c>
      <c r="F419" s="12">
        <v>900</v>
      </c>
      <c r="G419" s="11" t="s">
        <v>23</v>
      </c>
      <c r="H419" s="11" t="s">
        <v>1026</v>
      </c>
      <c r="J419" s="12"/>
    </row>
    <row r="420" spans="1:10" x14ac:dyDescent="0.3">
      <c r="A420" s="58">
        <v>43370</v>
      </c>
      <c r="B420" s="11" t="s">
        <v>1026</v>
      </c>
      <c r="D420" s="11" t="s">
        <v>22</v>
      </c>
      <c r="E420" s="11" t="s">
        <v>847</v>
      </c>
      <c r="F420" s="12">
        <v>1804.83</v>
      </c>
      <c r="G420" s="11" t="s">
        <v>23</v>
      </c>
      <c r="H420" s="11" t="s">
        <v>1026</v>
      </c>
      <c r="J420" s="12"/>
    </row>
    <row r="421" spans="1:10" x14ac:dyDescent="0.3">
      <c r="A421" s="58">
        <v>43370</v>
      </c>
      <c r="B421" s="11" t="s">
        <v>1026</v>
      </c>
      <c r="D421" s="11" t="s">
        <v>22</v>
      </c>
      <c r="E421" s="11" t="s">
        <v>1025</v>
      </c>
      <c r="F421" s="12">
        <v>563.78</v>
      </c>
      <c r="G421" s="11" t="s">
        <v>23</v>
      </c>
      <c r="H421" s="11" t="s">
        <v>1026</v>
      </c>
      <c r="J421" s="12"/>
    </row>
    <row r="422" spans="1:10" x14ac:dyDescent="0.3">
      <c r="A422" s="58">
        <v>43370</v>
      </c>
      <c r="B422" s="11" t="s">
        <v>1026</v>
      </c>
      <c r="D422" s="11" t="s">
        <v>22</v>
      </c>
      <c r="E422" s="11" t="s">
        <v>1025</v>
      </c>
      <c r="F422" s="12">
        <v>375.72</v>
      </c>
      <c r="G422" s="11" t="s">
        <v>23</v>
      </c>
      <c r="H422" s="11" t="s">
        <v>1026</v>
      </c>
      <c r="J422" s="12"/>
    </row>
    <row r="423" spans="1:10" x14ac:dyDescent="0.3">
      <c r="A423" s="58">
        <v>43370</v>
      </c>
      <c r="B423" s="11" t="s">
        <v>1026</v>
      </c>
      <c r="D423" s="11" t="s">
        <v>22</v>
      </c>
      <c r="E423" s="11" t="s">
        <v>1025</v>
      </c>
      <c r="F423" s="12">
        <v>1265</v>
      </c>
      <c r="G423" s="11" t="s">
        <v>23</v>
      </c>
      <c r="H423" s="11" t="s">
        <v>1026</v>
      </c>
      <c r="J423" s="12"/>
    </row>
    <row r="424" spans="1:10" x14ac:dyDescent="0.3">
      <c r="A424" s="58">
        <v>43370</v>
      </c>
      <c r="B424" s="11" t="s">
        <v>1026</v>
      </c>
      <c r="D424" s="11" t="s">
        <v>22</v>
      </c>
      <c r="E424" s="11" t="s">
        <v>1025</v>
      </c>
      <c r="F424" s="12">
        <v>350.39</v>
      </c>
      <c r="G424" s="11" t="s">
        <v>23</v>
      </c>
      <c r="H424" s="11" t="s">
        <v>1026</v>
      </c>
      <c r="J424" s="12"/>
    </row>
    <row r="425" spans="1:10" x14ac:dyDescent="0.3">
      <c r="A425" s="58">
        <v>43370</v>
      </c>
      <c r="B425" s="11" t="s">
        <v>1026</v>
      </c>
      <c r="D425" s="11" t="s">
        <v>22</v>
      </c>
      <c r="E425" s="11" t="s">
        <v>1025</v>
      </c>
      <c r="F425" s="12">
        <v>595</v>
      </c>
      <c r="G425" s="11" t="s">
        <v>23</v>
      </c>
      <c r="H425" s="11" t="s">
        <v>1026</v>
      </c>
      <c r="J425" s="12"/>
    </row>
    <row r="426" spans="1:10" x14ac:dyDescent="0.3">
      <c r="A426" s="58">
        <v>43370</v>
      </c>
      <c r="B426" s="11" t="s">
        <v>1026</v>
      </c>
      <c r="D426" s="11" t="s">
        <v>22</v>
      </c>
      <c r="E426" s="11" t="s">
        <v>1025</v>
      </c>
      <c r="F426" s="12">
        <v>467.28</v>
      </c>
      <c r="G426" s="11" t="s">
        <v>23</v>
      </c>
      <c r="H426" s="11" t="s">
        <v>1027</v>
      </c>
      <c r="J426" s="12"/>
    </row>
    <row r="427" spans="1:10" x14ac:dyDescent="0.3">
      <c r="A427" s="58">
        <v>43370</v>
      </c>
      <c r="B427" s="11" t="s">
        <v>1027</v>
      </c>
      <c r="D427" s="11" t="s">
        <v>22</v>
      </c>
      <c r="E427" s="11" t="s">
        <v>1025</v>
      </c>
      <c r="F427" s="12">
        <v>226.84</v>
      </c>
      <c r="G427" s="11" t="s">
        <v>23</v>
      </c>
      <c r="H427" s="11" t="s">
        <v>1027</v>
      </c>
      <c r="J427" s="12"/>
    </row>
    <row r="428" spans="1:10" x14ac:dyDescent="0.3">
      <c r="A428" s="58">
        <v>43370</v>
      </c>
      <c r="B428" s="11" t="s">
        <v>1027</v>
      </c>
      <c r="D428" s="11" t="s">
        <v>22</v>
      </c>
      <c r="E428" s="11" t="s">
        <v>69</v>
      </c>
      <c r="F428" s="12">
        <v>383.98</v>
      </c>
      <c r="G428" s="11" t="s">
        <v>23</v>
      </c>
      <c r="H428" s="11" t="s">
        <v>1027</v>
      </c>
      <c r="J428" s="12"/>
    </row>
    <row r="429" spans="1:10" x14ac:dyDescent="0.3">
      <c r="A429" s="58">
        <v>43370</v>
      </c>
      <c r="B429" s="11" t="s">
        <v>1027</v>
      </c>
      <c r="D429" s="11" t="s">
        <v>22</v>
      </c>
      <c r="E429" s="11" t="s">
        <v>69</v>
      </c>
      <c r="F429" s="12">
        <v>55</v>
      </c>
      <c r="G429" s="11" t="s">
        <v>23</v>
      </c>
      <c r="H429" s="11" t="s">
        <v>1027</v>
      </c>
      <c r="J429" s="12"/>
    </row>
    <row r="430" spans="1:10" x14ac:dyDescent="0.3">
      <c r="A430" s="58">
        <v>43370</v>
      </c>
      <c r="B430" s="11" t="s">
        <v>1027</v>
      </c>
      <c r="D430" s="11" t="s">
        <v>22</v>
      </c>
      <c r="E430" s="11" t="s">
        <v>69</v>
      </c>
      <c r="F430" s="12">
        <v>132.06</v>
      </c>
      <c r="G430" s="11" t="s">
        <v>23</v>
      </c>
      <c r="H430" s="11" t="s">
        <v>1209</v>
      </c>
      <c r="J430" s="12"/>
    </row>
    <row r="431" spans="1:10" x14ac:dyDescent="0.3">
      <c r="A431" s="58">
        <v>43370</v>
      </c>
      <c r="B431" s="11" t="s">
        <v>1209</v>
      </c>
      <c r="D431" s="11" t="s">
        <v>22</v>
      </c>
      <c r="E431" s="11" t="s">
        <v>69</v>
      </c>
      <c r="F431" s="12">
        <v>77.66</v>
      </c>
      <c r="G431" s="11" t="s">
        <v>23</v>
      </c>
      <c r="H431" s="11" t="s">
        <v>1027</v>
      </c>
      <c r="J431" s="12"/>
    </row>
    <row r="432" spans="1:10" x14ac:dyDescent="0.3">
      <c r="A432" s="58">
        <v>43371</v>
      </c>
      <c r="B432" s="11" t="s">
        <v>1027</v>
      </c>
      <c r="D432" s="11" t="s">
        <v>22</v>
      </c>
      <c r="E432" s="11" t="s">
        <v>862</v>
      </c>
      <c r="F432" s="12">
        <v>680</v>
      </c>
      <c r="G432" s="11" t="s">
        <v>23</v>
      </c>
      <c r="J432" s="12"/>
    </row>
    <row r="433" spans="1:10" s="57" customFormat="1" x14ac:dyDescent="0.3">
      <c r="A433" s="58">
        <v>43392</v>
      </c>
      <c r="B433" s="11" t="s">
        <v>1026</v>
      </c>
      <c r="D433" s="11" t="s">
        <v>22</v>
      </c>
      <c r="E433" s="11" t="s">
        <v>66</v>
      </c>
      <c r="F433" s="12">
        <v>178.85</v>
      </c>
      <c r="G433" s="11" t="s">
        <v>23</v>
      </c>
      <c r="H433" s="11" t="s">
        <v>1434</v>
      </c>
      <c r="J433" s="12"/>
    </row>
    <row r="434" spans="1:10" s="57" customFormat="1" x14ac:dyDescent="0.3">
      <c r="A434" s="58">
        <v>43395</v>
      </c>
      <c r="B434" s="57" t="s">
        <v>1425</v>
      </c>
      <c r="D434" s="11" t="s">
        <v>22</v>
      </c>
      <c r="E434" s="11" t="s">
        <v>1020</v>
      </c>
      <c r="F434" s="12">
        <v>2680.13</v>
      </c>
      <c r="G434" s="11" t="s">
        <v>23</v>
      </c>
      <c r="H434" s="11" t="s">
        <v>1026</v>
      </c>
      <c r="J434" s="12"/>
    </row>
    <row r="435" spans="1:10" s="57" customFormat="1" x14ac:dyDescent="0.3">
      <c r="A435" s="58">
        <v>43411</v>
      </c>
      <c r="B435" s="57" t="s">
        <v>1448</v>
      </c>
      <c r="D435" s="57" t="s">
        <v>22</v>
      </c>
      <c r="E435" s="57" t="s">
        <v>1020</v>
      </c>
      <c r="F435" s="57">
        <v>315.25</v>
      </c>
      <c r="G435" s="57" t="s">
        <v>215</v>
      </c>
      <c r="H435" s="11" t="s">
        <v>1425</v>
      </c>
      <c r="J435" s="12"/>
    </row>
    <row r="436" spans="1:10" x14ac:dyDescent="0.3">
      <c r="A436" s="58">
        <v>43395</v>
      </c>
      <c r="B436" s="57" t="s">
        <v>1448</v>
      </c>
      <c r="C436" s="57"/>
      <c r="D436" s="57" t="s">
        <v>22</v>
      </c>
      <c r="E436" s="84" t="s">
        <v>1020</v>
      </c>
      <c r="F436" s="57">
        <v>1484</v>
      </c>
      <c r="G436" s="57" t="s">
        <v>23</v>
      </c>
      <c r="H436" s="57"/>
      <c r="J436" s="57"/>
    </row>
    <row r="437" spans="1:10" x14ac:dyDescent="0.3">
      <c r="A437" s="58">
        <v>43395</v>
      </c>
      <c r="B437" s="57" t="s">
        <v>1448</v>
      </c>
      <c r="C437" s="57"/>
      <c r="D437" s="57" t="s">
        <v>22</v>
      </c>
      <c r="E437" s="84" t="s">
        <v>1020</v>
      </c>
      <c r="F437" s="57">
        <v>325.60000000000002</v>
      </c>
      <c r="G437" s="57" t="s">
        <v>23</v>
      </c>
      <c r="H437" s="57" t="s">
        <v>33</v>
      </c>
      <c r="J437" s="57"/>
    </row>
    <row r="438" spans="1:10" x14ac:dyDescent="0.3">
      <c r="A438" s="58">
        <v>43395</v>
      </c>
      <c r="B438" s="57" t="s">
        <v>1448</v>
      </c>
      <c r="C438" s="57"/>
      <c r="D438" s="57" t="s">
        <v>22</v>
      </c>
      <c r="E438" s="84" t="s">
        <v>1020</v>
      </c>
      <c r="F438" s="57">
        <v>302.3</v>
      </c>
      <c r="G438" s="57" t="s">
        <v>23</v>
      </c>
      <c r="H438" s="57" t="s">
        <v>33</v>
      </c>
      <c r="J438" s="57"/>
    </row>
    <row r="439" spans="1:10" x14ac:dyDescent="0.3">
      <c r="A439" s="58">
        <v>43395</v>
      </c>
      <c r="B439" s="57" t="s">
        <v>1448</v>
      </c>
      <c r="C439" s="57"/>
      <c r="D439" s="57" t="s">
        <v>22</v>
      </c>
      <c r="E439" s="84" t="s">
        <v>1020</v>
      </c>
      <c r="F439" s="57">
        <v>450.7</v>
      </c>
      <c r="G439" s="57" t="s">
        <v>23</v>
      </c>
      <c r="H439" s="57" t="s">
        <v>33</v>
      </c>
      <c r="J439" s="57"/>
    </row>
    <row r="440" spans="1:10" x14ac:dyDescent="0.3">
      <c r="A440" s="58">
        <v>43395</v>
      </c>
      <c r="B440" s="57" t="s">
        <v>1448</v>
      </c>
      <c r="C440" s="57"/>
      <c r="D440" s="57" t="s">
        <v>22</v>
      </c>
      <c r="E440" s="84" t="s">
        <v>1020</v>
      </c>
      <c r="F440" s="57">
        <v>581.75</v>
      </c>
      <c r="G440" s="57" t="s">
        <v>23</v>
      </c>
      <c r="H440" s="57" t="s">
        <v>33</v>
      </c>
      <c r="J440" s="57"/>
    </row>
    <row r="441" spans="1:10" x14ac:dyDescent="0.3">
      <c r="A441" s="58">
        <v>43395</v>
      </c>
      <c r="B441" s="57" t="s">
        <v>1448</v>
      </c>
      <c r="C441" s="57"/>
      <c r="D441" s="57" t="s">
        <v>22</v>
      </c>
      <c r="E441" s="84" t="s">
        <v>1020</v>
      </c>
      <c r="F441" s="57">
        <v>358.97</v>
      </c>
      <c r="G441" s="57" t="s">
        <v>23</v>
      </c>
      <c r="H441" s="57" t="s">
        <v>33</v>
      </c>
      <c r="J441" s="57"/>
    </row>
    <row r="442" spans="1:10" x14ac:dyDescent="0.3">
      <c r="A442" s="58">
        <v>43396</v>
      </c>
      <c r="B442" s="57" t="s">
        <v>1448</v>
      </c>
      <c r="C442" s="57"/>
      <c r="D442" s="57" t="s">
        <v>22</v>
      </c>
      <c r="E442" s="84" t="s">
        <v>1020</v>
      </c>
      <c r="F442" s="57">
        <v>403.29</v>
      </c>
      <c r="G442" s="57" t="s">
        <v>23</v>
      </c>
      <c r="H442" s="57" t="s">
        <v>33</v>
      </c>
      <c r="J442" s="57"/>
    </row>
    <row r="443" spans="1:10" x14ac:dyDescent="0.3">
      <c r="A443" s="58">
        <v>43396</v>
      </c>
      <c r="B443" s="57" t="s">
        <v>1449</v>
      </c>
      <c r="C443" s="57"/>
      <c r="D443" s="57" t="s">
        <v>22</v>
      </c>
      <c r="E443" s="84" t="s">
        <v>1020</v>
      </c>
      <c r="F443" s="57">
        <v>409.36</v>
      </c>
      <c r="G443" s="57" t="s">
        <v>23</v>
      </c>
      <c r="H443" s="57" t="s">
        <v>33</v>
      </c>
      <c r="J443" s="57"/>
    </row>
    <row r="444" spans="1:10" x14ac:dyDescent="0.3">
      <c r="A444" s="58">
        <v>43396</v>
      </c>
      <c r="B444" s="57" t="s">
        <v>1448</v>
      </c>
      <c r="C444" s="57"/>
      <c r="D444" s="57" t="s">
        <v>22</v>
      </c>
      <c r="E444" s="84" t="s">
        <v>1020</v>
      </c>
      <c r="F444" s="57">
        <v>0.48</v>
      </c>
      <c r="G444" s="57" t="s">
        <v>23</v>
      </c>
      <c r="H444" s="57" t="s">
        <v>33</v>
      </c>
      <c r="J444" s="57"/>
    </row>
    <row r="445" spans="1:10" x14ac:dyDescent="0.3">
      <c r="A445" s="58">
        <v>43425</v>
      </c>
      <c r="C445" s="57"/>
      <c r="D445" s="57" t="s">
        <v>22</v>
      </c>
      <c r="E445" s="84" t="s">
        <v>1020</v>
      </c>
      <c r="F445" s="57">
        <v>5</v>
      </c>
      <c r="G445" s="57" t="s">
        <v>215</v>
      </c>
      <c r="H445" s="57" t="s">
        <v>33</v>
      </c>
      <c r="I445" s="57" t="s">
        <v>33</v>
      </c>
      <c r="J445" s="57"/>
    </row>
    <row r="446" spans="1:10" x14ac:dyDescent="0.3">
      <c r="F446" s="28">
        <f>SUM(F409:F445)</f>
        <v>20969.16</v>
      </c>
    </row>
    <row r="447" spans="1:10" x14ac:dyDescent="0.3">
      <c r="B447" s="11"/>
    </row>
    <row r="448" spans="1:10" x14ac:dyDescent="0.3">
      <c r="A448" s="20" t="s">
        <v>242</v>
      </c>
      <c r="B448" s="11"/>
      <c r="C448" s="11"/>
      <c r="D448" s="11"/>
      <c r="E448" s="11"/>
      <c r="F448" s="12"/>
    </row>
    <row r="449" spans="1:7" x14ac:dyDescent="0.3">
      <c r="A449" s="5"/>
      <c r="B449" s="29" t="s">
        <v>243</v>
      </c>
      <c r="C449" s="11"/>
      <c r="D449" s="11"/>
      <c r="E449" s="11"/>
      <c r="F449" s="12"/>
    </row>
    <row r="450" spans="1:7" x14ac:dyDescent="0.3">
      <c r="A450" s="29" t="s">
        <v>6</v>
      </c>
      <c r="B450" s="29">
        <v>10900</v>
      </c>
      <c r="C450" s="29" t="s">
        <v>244</v>
      </c>
      <c r="D450" s="29" t="s">
        <v>245</v>
      </c>
      <c r="E450" s="29" t="s">
        <v>246</v>
      </c>
      <c r="F450" s="29" t="s">
        <v>247</v>
      </c>
      <c r="G450" s="29" t="s">
        <v>5</v>
      </c>
    </row>
    <row r="451" spans="1:7" x14ac:dyDescent="0.3">
      <c r="A451" s="29">
        <v>1</v>
      </c>
      <c r="B451" s="29">
        <v>84874</v>
      </c>
      <c r="C451" s="29" t="s">
        <v>248</v>
      </c>
      <c r="D451" s="30">
        <v>43327</v>
      </c>
      <c r="E451" s="31">
        <v>0.61249999999999993</v>
      </c>
      <c r="F451" s="29" t="s">
        <v>249</v>
      </c>
      <c r="G451" s="29" t="s">
        <v>250</v>
      </c>
    </row>
    <row r="452" spans="1:7" x14ac:dyDescent="0.3">
      <c r="A452" s="29">
        <v>5</v>
      </c>
      <c r="B452" s="29">
        <v>84874</v>
      </c>
      <c r="C452" s="29" t="s">
        <v>251</v>
      </c>
      <c r="D452" s="30">
        <v>43336</v>
      </c>
      <c r="E452" s="31">
        <v>0.66666666666666663</v>
      </c>
      <c r="F452" s="29" t="s">
        <v>252</v>
      </c>
      <c r="G452" s="29" t="s">
        <v>250</v>
      </c>
    </row>
    <row r="453" spans="1:7" x14ac:dyDescent="0.3">
      <c r="A453" s="29">
        <v>2</v>
      </c>
      <c r="B453" s="29">
        <v>84874</v>
      </c>
      <c r="C453" s="29" t="s">
        <v>251</v>
      </c>
      <c r="D453" s="30">
        <v>43336</v>
      </c>
      <c r="E453" s="31">
        <v>0.66736111111111107</v>
      </c>
      <c r="F453" s="29" t="s">
        <v>252</v>
      </c>
      <c r="G453" s="29" t="s">
        <v>250</v>
      </c>
    </row>
    <row r="454" spans="1:7" x14ac:dyDescent="0.3">
      <c r="A454" s="29">
        <v>2</v>
      </c>
      <c r="B454" s="29">
        <v>65264</v>
      </c>
      <c r="C454" s="29" t="s">
        <v>251</v>
      </c>
      <c r="D454" s="30">
        <v>43339</v>
      </c>
      <c r="E454" s="31">
        <v>0.73958333333333337</v>
      </c>
      <c r="F454" s="29" t="s">
        <v>252</v>
      </c>
      <c r="G454" s="29" t="s">
        <v>250</v>
      </c>
    </row>
    <row r="455" spans="1:7" x14ac:dyDescent="0.3">
      <c r="A455" s="29">
        <v>5</v>
      </c>
      <c r="B455" s="29">
        <v>26762</v>
      </c>
      <c r="C455" s="29" t="s">
        <v>253</v>
      </c>
      <c r="D455" s="30">
        <v>43353</v>
      </c>
      <c r="E455" s="31">
        <v>0.42638888888888887</v>
      </c>
      <c r="F455" s="29" t="s">
        <v>254</v>
      </c>
      <c r="G455" s="29" t="s">
        <v>250</v>
      </c>
    </row>
    <row r="456" spans="1:7" x14ac:dyDescent="0.3">
      <c r="A456" s="29">
        <v>10</v>
      </c>
      <c r="B456" s="29">
        <v>26762</v>
      </c>
      <c r="C456" s="29" t="s">
        <v>255</v>
      </c>
      <c r="D456" s="30">
        <v>43362</v>
      </c>
      <c r="E456" s="31">
        <v>0.4201388888888889</v>
      </c>
      <c r="F456" s="29" t="s">
        <v>256</v>
      </c>
      <c r="G456" s="29" t="s">
        <v>250</v>
      </c>
    </row>
    <row r="457" spans="1:7" x14ac:dyDescent="0.3">
      <c r="A457" s="29">
        <v>25</v>
      </c>
      <c r="B457" s="29">
        <v>91061</v>
      </c>
      <c r="C457" s="29" t="s">
        <v>255</v>
      </c>
      <c r="D457" s="30">
        <v>43362</v>
      </c>
      <c r="E457" s="31">
        <v>0.42569444444444443</v>
      </c>
      <c r="F457" s="29" t="s">
        <v>256</v>
      </c>
      <c r="G457" s="29" t="s">
        <v>250</v>
      </c>
    </row>
    <row r="458" spans="1:7" x14ac:dyDescent="0.3">
      <c r="A458" s="29">
        <v>10</v>
      </c>
      <c r="B458" s="29">
        <v>35274</v>
      </c>
      <c r="C458" s="29" t="s">
        <v>257</v>
      </c>
      <c r="D458" s="30">
        <v>43362</v>
      </c>
      <c r="E458" s="31">
        <v>0.53125</v>
      </c>
      <c r="F458" s="29" t="s">
        <v>250</v>
      </c>
      <c r="G458" s="29" t="s">
        <v>250</v>
      </c>
    </row>
    <row r="459" spans="1:7" x14ac:dyDescent="0.3">
      <c r="A459" s="29">
        <v>1</v>
      </c>
      <c r="B459" s="29">
        <v>65264</v>
      </c>
      <c r="C459" s="29" t="s">
        <v>258</v>
      </c>
      <c r="D459" s="30">
        <v>43362</v>
      </c>
      <c r="E459" s="31">
        <v>0.65138888888888891</v>
      </c>
      <c r="F459" s="29" t="s">
        <v>259</v>
      </c>
      <c r="G459" s="29" t="s">
        <v>250</v>
      </c>
    </row>
    <row r="460" spans="1:7" x14ac:dyDescent="0.3">
      <c r="A460" s="29">
        <v>2</v>
      </c>
      <c r="B460" s="29">
        <v>91061</v>
      </c>
      <c r="C460" s="29" t="s">
        <v>253</v>
      </c>
      <c r="D460" s="30">
        <v>43362</v>
      </c>
      <c r="E460" s="31">
        <v>0.66249999999999998</v>
      </c>
      <c r="F460" s="29" t="s">
        <v>254</v>
      </c>
      <c r="G460" s="29" t="s">
        <v>250</v>
      </c>
    </row>
    <row r="461" spans="1:7" x14ac:dyDescent="0.3">
      <c r="A461" s="29">
        <v>5</v>
      </c>
      <c r="B461" s="29">
        <v>91061</v>
      </c>
      <c r="C461" s="29" t="s">
        <v>257</v>
      </c>
      <c r="D461" s="30">
        <v>43363</v>
      </c>
      <c r="E461" s="31">
        <v>0.28541666666666665</v>
      </c>
      <c r="F461" s="29" t="s">
        <v>250</v>
      </c>
      <c r="G461" s="29" t="s">
        <v>250</v>
      </c>
    </row>
    <row r="462" spans="1:7" x14ac:dyDescent="0.3">
      <c r="A462" s="29">
        <v>10</v>
      </c>
      <c r="B462" s="29">
        <v>83634</v>
      </c>
      <c r="C462" s="29" t="s">
        <v>257</v>
      </c>
      <c r="D462" s="30">
        <v>43363</v>
      </c>
      <c r="E462" s="31">
        <v>0.28888888888888892</v>
      </c>
      <c r="F462" s="29" t="s">
        <v>250</v>
      </c>
      <c r="G462" s="29" t="s">
        <v>250</v>
      </c>
    </row>
    <row r="463" spans="1:7" x14ac:dyDescent="0.3">
      <c r="A463" s="29">
        <v>5</v>
      </c>
      <c r="B463" s="29">
        <v>83634</v>
      </c>
      <c r="C463" s="29" t="s">
        <v>260</v>
      </c>
      <c r="D463" s="30">
        <v>43363</v>
      </c>
      <c r="E463" s="31">
        <v>0.2902777777777778</v>
      </c>
      <c r="F463" s="29" t="s">
        <v>261</v>
      </c>
      <c r="G463" s="29" t="s">
        <v>250</v>
      </c>
    </row>
    <row r="464" spans="1:7" x14ac:dyDescent="0.3">
      <c r="A464" s="29">
        <v>5</v>
      </c>
      <c r="B464" s="29">
        <v>83634</v>
      </c>
      <c r="C464" s="29" t="s">
        <v>260</v>
      </c>
      <c r="D464" s="30">
        <v>43363</v>
      </c>
      <c r="E464" s="31">
        <v>0.29444444444444445</v>
      </c>
      <c r="F464" s="29" t="s">
        <v>261</v>
      </c>
      <c r="G464" s="29" t="s">
        <v>250</v>
      </c>
    </row>
    <row r="465" spans="1:7" x14ac:dyDescent="0.3">
      <c r="A465" s="29">
        <v>5</v>
      </c>
      <c r="B465" s="29">
        <v>10900</v>
      </c>
      <c r="C465" s="29" t="s">
        <v>260</v>
      </c>
      <c r="D465" s="30">
        <v>43363</v>
      </c>
      <c r="E465" s="31">
        <v>0.29722222222222222</v>
      </c>
      <c r="F465" s="29" t="s">
        <v>261</v>
      </c>
      <c r="G465" s="29" t="s">
        <v>250</v>
      </c>
    </row>
    <row r="466" spans="1:7" x14ac:dyDescent="0.3">
      <c r="A466" s="29">
        <v>10</v>
      </c>
      <c r="B466" s="29">
        <v>83634</v>
      </c>
      <c r="C466" s="29" t="s">
        <v>248</v>
      </c>
      <c r="D466" s="30">
        <v>43363</v>
      </c>
      <c r="E466" s="31">
        <v>0.29930555555555555</v>
      </c>
      <c r="F466" s="29" t="s">
        <v>249</v>
      </c>
      <c r="G466" s="29" t="s">
        <v>250</v>
      </c>
    </row>
    <row r="467" spans="1:7" x14ac:dyDescent="0.3">
      <c r="A467" s="29">
        <v>15</v>
      </c>
      <c r="B467" s="29">
        <v>83634</v>
      </c>
      <c r="C467" s="29" t="s">
        <v>260</v>
      </c>
      <c r="D467" s="30">
        <v>43363</v>
      </c>
      <c r="E467" s="31">
        <v>0.30208333333333331</v>
      </c>
      <c r="F467" s="29" t="s">
        <v>261</v>
      </c>
      <c r="G467" s="29" t="s">
        <v>250</v>
      </c>
    </row>
    <row r="468" spans="1:7" x14ac:dyDescent="0.3">
      <c r="A468" s="29">
        <v>10</v>
      </c>
      <c r="B468" s="29">
        <v>83634</v>
      </c>
      <c r="C468" s="29" t="s">
        <v>260</v>
      </c>
      <c r="D468" s="30">
        <v>43363</v>
      </c>
      <c r="E468" s="31">
        <v>0.30208333333333331</v>
      </c>
      <c r="F468" s="29" t="s">
        <v>261</v>
      </c>
      <c r="G468" s="29" t="s">
        <v>250</v>
      </c>
    </row>
    <row r="469" spans="1:7" x14ac:dyDescent="0.3">
      <c r="A469" s="29">
        <v>50</v>
      </c>
      <c r="B469" s="29">
        <v>91061</v>
      </c>
      <c r="C469" s="29" t="s">
        <v>260</v>
      </c>
      <c r="D469" s="30">
        <v>43363</v>
      </c>
      <c r="E469" s="31">
        <v>0.30694444444444441</v>
      </c>
      <c r="F469" s="29" t="s">
        <v>261</v>
      </c>
      <c r="G469" s="29" t="s">
        <v>250</v>
      </c>
    </row>
    <row r="470" spans="1:7" x14ac:dyDescent="0.3">
      <c r="A470" s="29">
        <v>2</v>
      </c>
      <c r="B470" s="29">
        <v>83634</v>
      </c>
      <c r="C470" s="29" t="s">
        <v>257</v>
      </c>
      <c r="D470" s="30">
        <v>43363</v>
      </c>
      <c r="E470" s="31">
        <v>0.30694444444444441</v>
      </c>
      <c r="F470" s="29" t="s">
        <v>250</v>
      </c>
      <c r="G470" s="29" t="s">
        <v>250</v>
      </c>
    </row>
    <row r="471" spans="1:7" x14ac:dyDescent="0.3">
      <c r="A471" s="29">
        <v>10</v>
      </c>
      <c r="B471" s="29">
        <v>91061</v>
      </c>
      <c r="C471" s="29" t="s">
        <v>260</v>
      </c>
      <c r="D471" s="30">
        <v>43363</v>
      </c>
      <c r="E471" s="31">
        <v>0.31041666666666667</v>
      </c>
      <c r="F471" s="29" t="s">
        <v>261</v>
      </c>
      <c r="G471" s="29" t="s">
        <v>250</v>
      </c>
    </row>
    <row r="472" spans="1:7" x14ac:dyDescent="0.3">
      <c r="A472" s="29">
        <v>5</v>
      </c>
      <c r="B472" s="29">
        <v>83634</v>
      </c>
      <c r="C472" s="29" t="s">
        <v>257</v>
      </c>
      <c r="D472" s="30">
        <v>43363</v>
      </c>
      <c r="E472" s="31">
        <v>0.31111111111111112</v>
      </c>
      <c r="F472" s="29" t="s">
        <v>250</v>
      </c>
      <c r="G472" s="29" t="s">
        <v>250</v>
      </c>
    </row>
    <row r="473" spans="1:7" x14ac:dyDescent="0.3">
      <c r="A473" s="29">
        <v>10</v>
      </c>
      <c r="B473" s="29">
        <v>91061</v>
      </c>
      <c r="C473" s="29" t="s">
        <v>260</v>
      </c>
      <c r="D473" s="30">
        <v>43363</v>
      </c>
      <c r="E473" s="31">
        <v>0.31944444444444448</v>
      </c>
      <c r="F473" s="29" t="s">
        <v>261</v>
      </c>
      <c r="G473" s="29" t="s">
        <v>250</v>
      </c>
    </row>
    <row r="474" spans="1:7" x14ac:dyDescent="0.3">
      <c r="A474" s="29">
        <v>3</v>
      </c>
      <c r="B474" s="29">
        <v>10900</v>
      </c>
      <c r="C474" s="29" t="s">
        <v>257</v>
      </c>
      <c r="D474" s="30">
        <v>43363</v>
      </c>
      <c r="E474" s="31">
        <v>0.3215277777777778</v>
      </c>
      <c r="F474" s="29" t="s">
        <v>250</v>
      </c>
      <c r="G474" s="29" t="s">
        <v>250</v>
      </c>
    </row>
    <row r="475" spans="1:7" x14ac:dyDescent="0.3">
      <c r="A475" s="29">
        <v>10</v>
      </c>
      <c r="B475" s="29">
        <v>91061</v>
      </c>
      <c r="C475" s="29" t="s">
        <v>248</v>
      </c>
      <c r="D475" s="30">
        <v>43363</v>
      </c>
      <c r="E475" s="31">
        <v>0.3263888888888889</v>
      </c>
      <c r="F475" s="29" t="s">
        <v>249</v>
      </c>
      <c r="G475" s="29" t="s">
        <v>250</v>
      </c>
    </row>
    <row r="476" spans="1:7" x14ac:dyDescent="0.3">
      <c r="A476" s="29">
        <v>10</v>
      </c>
      <c r="B476" s="29">
        <v>91061</v>
      </c>
      <c r="C476" s="29" t="s">
        <v>257</v>
      </c>
      <c r="D476" s="30">
        <v>43363</v>
      </c>
      <c r="E476" s="31">
        <v>0.32847222222222222</v>
      </c>
      <c r="F476" s="29" t="s">
        <v>250</v>
      </c>
      <c r="G476" s="29" t="s">
        <v>250</v>
      </c>
    </row>
    <row r="477" spans="1:7" x14ac:dyDescent="0.3">
      <c r="A477" s="29">
        <v>5</v>
      </c>
      <c r="B477" s="29">
        <v>91061</v>
      </c>
      <c r="C477" s="29" t="s">
        <v>257</v>
      </c>
      <c r="D477" s="30">
        <v>43363</v>
      </c>
      <c r="E477" s="31">
        <v>0.33055555555555555</v>
      </c>
      <c r="F477" s="29" t="s">
        <v>250</v>
      </c>
      <c r="G477" s="29" t="s">
        <v>250</v>
      </c>
    </row>
    <row r="478" spans="1:7" x14ac:dyDescent="0.3">
      <c r="A478" s="29">
        <v>5</v>
      </c>
      <c r="B478" s="29">
        <v>91061</v>
      </c>
      <c r="C478" s="29" t="s">
        <v>257</v>
      </c>
      <c r="D478" s="30">
        <v>43363</v>
      </c>
      <c r="E478" s="31">
        <v>0.33333333333333331</v>
      </c>
      <c r="F478" s="29" t="s">
        <v>250</v>
      </c>
      <c r="G478" s="29" t="s">
        <v>250</v>
      </c>
    </row>
    <row r="479" spans="1:7" x14ac:dyDescent="0.3">
      <c r="A479" s="29">
        <v>10</v>
      </c>
      <c r="B479" s="29">
        <v>91061</v>
      </c>
      <c r="C479" s="29" t="s">
        <v>257</v>
      </c>
      <c r="D479" s="30">
        <v>43363</v>
      </c>
      <c r="E479" s="31">
        <v>0.34027777777777773</v>
      </c>
      <c r="F479" s="29" t="s">
        <v>250</v>
      </c>
      <c r="G479" s="29" t="s">
        <v>250</v>
      </c>
    </row>
    <row r="480" spans="1:7" x14ac:dyDescent="0.3">
      <c r="A480" s="29">
        <v>5</v>
      </c>
      <c r="B480" s="29">
        <v>91061</v>
      </c>
      <c r="C480" s="29" t="s">
        <v>257</v>
      </c>
      <c r="D480" s="30">
        <v>43363</v>
      </c>
      <c r="E480" s="31">
        <v>0.3444444444444445</v>
      </c>
      <c r="F480" s="29" t="s">
        <v>250</v>
      </c>
      <c r="G480" s="29" t="s">
        <v>250</v>
      </c>
    </row>
    <row r="481" spans="1:7" x14ac:dyDescent="0.3">
      <c r="A481" s="29">
        <v>5</v>
      </c>
      <c r="B481" s="29">
        <v>91061</v>
      </c>
      <c r="C481" s="29" t="s">
        <v>257</v>
      </c>
      <c r="D481" s="30">
        <v>43363</v>
      </c>
      <c r="E481" s="31">
        <v>0.35000000000000003</v>
      </c>
      <c r="F481" s="29" t="s">
        <v>250</v>
      </c>
      <c r="G481" s="29" t="s">
        <v>250</v>
      </c>
    </row>
    <row r="482" spans="1:7" x14ac:dyDescent="0.3">
      <c r="A482" s="29">
        <v>5</v>
      </c>
      <c r="B482" s="29">
        <v>91061</v>
      </c>
      <c r="C482" s="29" t="s">
        <v>257</v>
      </c>
      <c r="D482" s="30">
        <v>43363</v>
      </c>
      <c r="E482" s="31">
        <v>0.35069444444444442</v>
      </c>
      <c r="F482" s="29" t="s">
        <v>250</v>
      </c>
      <c r="G482" s="29" t="s">
        <v>250</v>
      </c>
    </row>
    <row r="483" spans="1:7" x14ac:dyDescent="0.3">
      <c r="A483" s="29">
        <v>2</v>
      </c>
      <c r="B483" s="29">
        <v>91061</v>
      </c>
      <c r="C483" s="29" t="s">
        <v>257</v>
      </c>
      <c r="D483" s="30">
        <v>43363</v>
      </c>
      <c r="E483" s="31">
        <v>0.35694444444444445</v>
      </c>
      <c r="F483" s="29" t="s">
        <v>250</v>
      </c>
      <c r="G483" s="29" t="s">
        <v>250</v>
      </c>
    </row>
    <row r="484" spans="1:7" x14ac:dyDescent="0.3">
      <c r="A484" s="29">
        <v>5</v>
      </c>
      <c r="B484" s="29">
        <v>10900</v>
      </c>
      <c r="C484" s="29" t="s">
        <v>257</v>
      </c>
      <c r="D484" s="30">
        <v>43363</v>
      </c>
      <c r="E484" s="31">
        <v>0.3611111111111111</v>
      </c>
      <c r="F484" s="29" t="s">
        <v>250</v>
      </c>
      <c r="G484" s="29" t="s">
        <v>250</v>
      </c>
    </row>
    <row r="485" spans="1:7" x14ac:dyDescent="0.3">
      <c r="A485" s="29">
        <v>10</v>
      </c>
      <c r="B485" s="29">
        <v>91061</v>
      </c>
      <c r="C485" s="29" t="s">
        <v>248</v>
      </c>
      <c r="D485" s="30">
        <v>43363</v>
      </c>
      <c r="E485" s="31">
        <v>0.36388888888888887</v>
      </c>
      <c r="F485" s="29" t="s">
        <v>249</v>
      </c>
      <c r="G485" s="29" t="s">
        <v>250</v>
      </c>
    </row>
    <row r="486" spans="1:7" x14ac:dyDescent="0.3">
      <c r="A486" s="29">
        <v>10</v>
      </c>
      <c r="B486" s="29">
        <v>91061</v>
      </c>
      <c r="C486" s="29" t="s">
        <v>257</v>
      </c>
      <c r="D486" s="30">
        <v>43363</v>
      </c>
      <c r="E486" s="31">
        <v>0.36736111111111108</v>
      </c>
      <c r="F486" s="29" t="s">
        <v>250</v>
      </c>
      <c r="G486" s="29" t="s">
        <v>250</v>
      </c>
    </row>
    <row r="487" spans="1:7" x14ac:dyDescent="0.3">
      <c r="A487" s="29">
        <v>5</v>
      </c>
      <c r="B487" s="29">
        <v>91061</v>
      </c>
      <c r="C487" s="29" t="s">
        <v>257</v>
      </c>
      <c r="D487" s="30">
        <v>43363</v>
      </c>
      <c r="E487" s="31">
        <v>0.36874999999999997</v>
      </c>
      <c r="F487" s="29" t="s">
        <v>250</v>
      </c>
      <c r="G487" s="29" t="s">
        <v>250</v>
      </c>
    </row>
    <row r="488" spans="1:7" x14ac:dyDescent="0.3">
      <c r="A488" s="29">
        <v>1</v>
      </c>
      <c r="B488" s="29">
        <v>91061</v>
      </c>
      <c r="C488" s="29" t="s">
        <v>257</v>
      </c>
      <c r="D488" s="30">
        <v>43363</v>
      </c>
      <c r="E488" s="31">
        <v>0.37152777777777773</v>
      </c>
      <c r="F488" s="29" t="s">
        <v>250</v>
      </c>
      <c r="G488" s="29" t="s">
        <v>250</v>
      </c>
    </row>
    <row r="489" spans="1:7" x14ac:dyDescent="0.3">
      <c r="A489" s="29">
        <v>10</v>
      </c>
      <c r="B489" s="29">
        <v>91061</v>
      </c>
      <c r="C489" s="29" t="s">
        <v>257</v>
      </c>
      <c r="D489" s="30">
        <v>43363</v>
      </c>
      <c r="E489" s="31">
        <v>0.37222222222222223</v>
      </c>
      <c r="F489" s="29" t="s">
        <v>250</v>
      </c>
      <c r="G489" s="29" t="s">
        <v>250</v>
      </c>
    </row>
    <row r="490" spans="1:7" x14ac:dyDescent="0.3">
      <c r="A490" s="29">
        <v>10</v>
      </c>
      <c r="B490" s="29">
        <v>91061</v>
      </c>
      <c r="C490" s="29" t="s">
        <v>257</v>
      </c>
      <c r="D490" s="30">
        <v>43363</v>
      </c>
      <c r="E490" s="31">
        <v>0.38055555555555554</v>
      </c>
      <c r="F490" s="29" t="s">
        <v>250</v>
      </c>
      <c r="G490" s="29" t="s">
        <v>250</v>
      </c>
    </row>
    <row r="491" spans="1:7" x14ac:dyDescent="0.3">
      <c r="A491" s="29">
        <v>5</v>
      </c>
      <c r="B491" s="29">
        <v>91061</v>
      </c>
      <c r="C491" s="29" t="s">
        <v>257</v>
      </c>
      <c r="D491" s="30">
        <v>43363</v>
      </c>
      <c r="E491" s="31">
        <v>0.3840277777777778</v>
      </c>
      <c r="F491" s="29" t="s">
        <v>250</v>
      </c>
      <c r="G491" s="29" t="s">
        <v>250</v>
      </c>
    </row>
    <row r="492" spans="1:7" x14ac:dyDescent="0.3">
      <c r="A492" s="29">
        <v>5</v>
      </c>
      <c r="B492" s="29">
        <v>10900</v>
      </c>
      <c r="C492" s="29" t="s">
        <v>257</v>
      </c>
      <c r="D492" s="30">
        <v>43363</v>
      </c>
      <c r="E492" s="31">
        <v>0.38611111111111113</v>
      </c>
      <c r="F492" s="29" t="s">
        <v>250</v>
      </c>
      <c r="G492" s="29" t="s">
        <v>250</v>
      </c>
    </row>
    <row r="493" spans="1:7" x14ac:dyDescent="0.3">
      <c r="A493" s="29">
        <v>5</v>
      </c>
      <c r="B493" s="29">
        <v>83634</v>
      </c>
      <c r="C493" s="29" t="s">
        <v>248</v>
      </c>
      <c r="D493" s="30">
        <v>43363</v>
      </c>
      <c r="E493" s="31">
        <v>0.38611111111111113</v>
      </c>
      <c r="F493" s="29" t="s">
        <v>249</v>
      </c>
      <c r="G493" s="29" t="s">
        <v>250</v>
      </c>
    </row>
    <row r="494" spans="1:7" x14ac:dyDescent="0.3">
      <c r="A494" s="29">
        <v>10</v>
      </c>
      <c r="B494" s="29">
        <v>91061</v>
      </c>
      <c r="C494" s="29" t="s">
        <v>260</v>
      </c>
      <c r="D494" s="30">
        <v>43363</v>
      </c>
      <c r="E494" s="31">
        <v>0.38750000000000001</v>
      </c>
      <c r="F494" s="29" t="s">
        <v>261</v>
      </c>
      <c r="G494" s="29" t="s">
        <v>250</v>
      </c>
    </row>
    <row r="495" spans="1:7" x14ac:dyDescent="0.3">
      <c r="A495" s="29">
        <v>2</v>
      </c>
      <c r="B495" s="29">
        <v>10900</v>
      </c>
      <c r="C495" s="29" t="s">
        <v>257</v>
      </c>
      <c r="D495" s="30">
        <v>43363</v>
      </c>
      <c r="E495" s="31">
        <v>0.38819444444444445</v>
      </c>
      <c r="F495" s="29" t="s">
        <v>250</v>
      </c>
      <c r="G495" s="29" t="s">
        <v>250</v>
      </c>
    </row>
    <row r="496" spans="1:7" x14ac:dyDescent="0.3">
      <c r="A496" s="29">
        <v>5</v>
      </c>
      <c r="B496" s="29">
        <v>91061</v>
      </c>
      <c r="C496" s="29" t="s">
        <v>248</v>
      </c>
      <c r="D496" s="30">
        <v>43363</v>
      </c>
      <c r="E496" s="31">
        <v>0.39027777777777778</v>
      </c>
      <c r="F496" s="29" t="s">
        <v>249</v>
      </c>
      <c r="G496" s="29" t="s">
        <v>250</v>
      </c>
    </row>
    <row r="497" spans="1:7" x14ac:dyDescent="0.3">
      <c r="A497" s="29">
        <v>2</v>
      </c>
      <c r="B497" s="29">
        <v>91061</v>
      </c>
      <c r="C497" s="29" t="s">
        <v>257</v>
      </c>
      <c r="D497" s="30">
        <v>43363</v>
      </c>
      <c r="E497" s="31">
        <v>0.39166666666666666</v>
      </c>
      <c r="F497" s="29" t="s">
        <v>250</v>
      </c>
      <c r="G497" s="29" t="s">
        <v>250</v>
      </c>
    </row>
    <row r="498" spans="1:7" x14ac:dyDescent="0.3">
      <c r="A498" s="29">
        <v>3</v>
      </c>
      <c r="B498" s="29">
        <v>91061</v>
      </c>
      <c r="C498" s="29" t="s">
        <v>257</v>
      </c>
      <c r="D498" s="30">
        <v>43363</v>
      </c>
      <c r="E498" s="31">
        <v>0.3923611111111111</v>
      </c>
      <c r="F498" s="29" t="s">
        <v>250</v>
      </c>
      <c r="G498" s="29" t="s">
        <v>250</v>
      </c>
    </row>
    <row r="499" spans="1:7" x14ac:dyDescent="0.3">
      <c r="A499" s="29">
        <v>5</v>
      </c>
      <c r="B499" s="29">
        <v>91061</v>
      </c>
      <c r="C499" s="29" t="s">
        <v>257</v>
      </c>
      <c r="D499" s="30">
        <v>43363</v>
      </c>
      <c r="E499" s="31">
        <v>0.39444444444444443</v>
      </c>
      <c r="F499" s="29" t="s">
        <v>250</v>
      </c>
      <c r="G499" s="29" t="s">
        <v>250</v>
      </c>
    </row>
    <row r="500" spans="1:7" x14ac:dyDescent="0.3">
      <c r="A500" s="29">
        <v>10</v>
      </c>
      <c r="B500" s="29">
        <v>91061</v>
      </c>
      <c r="C500" s="29" t="s">
        <v>257</v>
      </c>
      <c r="D500" s="30">
        <v>43363</v>
      </c>
      <c r="E500" s="31">
        <v>0.3972222222222222</v>
      </c>
      <c r="F500" s="29" t="s">
        <v>250</v>
      </c>
      <c r="G500" s="29" t="s">
        <v>250</v>
      </c>
    </row>
    <row r="501" spans="1:7" x14ac:dyDescent="0.3">
      <c r="A501" s="29">
        <v>3</v>
      </c>
      <c r="B501" s="29">
        <v>91061</v>
      </c>
      <c r="C501" s="29" t="s">
        <v>257</v>
      </c>
      <c r="D501" s="30">
        <v>43363</v>
      </c>
      <c r="E501" s="31">
        <v>0.3979166666666667</v>
      </c>
      <c r="F501" s="29" t="s">
        <v>250</v>
      </c>
      <c r="G501" s="29" t="s">
        <v>250</v>
      </c>
    </row>
    <row r="502" spans="1:7" x14ac:dyDescent="0.3">
      <c r="A502" s="29">
        <v>5</v>
      </c>
      <c r="B502" s="29">
        <v>91061</v>
      </c>
      <c r="C502" s="29" t="s">
        <v>257</v>
      </c>
      <c r="D502" s="30">
        <v>43363</v>
      </c>
      <c r="E502" s="31">
        <v>0.40138888888888885</v>
      </c>
      <c r="F502" s="29" t="s">
        <v>250</v>
      </c>
      <c r="G502" s="29" t="s">
        <v>250</v>
      </c>
    </row>
    <row r="503" spans="1:7" x14ac:dyDescent="0.3">
      <c r="A503" s="29">
        <v>10</v>
      </c>
      <c r="B503" s="29">
        <v>91061</v>
      </c>
      <c r="C503" s="29" t="s">
        <v>257</v>
      </c>
      <c r="D503" s="30">
        <v>43363</v>
      </c>
      <c r="E503" s="31">
        <v>0.40208333333333335</v>
      </c>
      <c r="F503" s="29" t="s">
        <v>250</v>
      </c>
      <c r="G503" s="29" t="s">
        <v>250</v>
      </c>
    </row>
    <row r="504" spans="1:7" x14ac:dyDescent="0.3">
      <c r="A504" s="29">
        <v>2</v>
      </c>
      <c r="B504" s="29">
        <v>91061</v>
      </c>
      <c r="C504" s="29" t="s">
        <v>257</v>
      </c>
      <c r="D504" s="30">
        <v>43363</v>
      </c>
      <c r="E504" s="31">
        <v>0.40277777777777773</v>
      </c>
      <c r="F504" s="29" t="s">
        <v>250</v>
      </c>
      <c r="G504" s="29" t="s">
        <v>250</v>
      </c>
    </row>
    <row r="505" spans="1:7" x14ac:dyDescent="0.3">
      <c r="A505" s="29">
        <v>5</v>
      </c>
      <c r="B505" s="29">
        <v>91061</v>
      </c>
      <c r="C505" s="29" t="s">
        <v>257</v>
      </c>
      <c r="D505" s="30">
        <v>43363</v>
      </c>
      <c r="E505" s="31">
        <v>0.40347222222222223</v>
      </c>
      <c r="F505" s="29" t="s">
        <v>250</v>
      </c>
      <c r="G505" s="29" t="s">
        <v>250</v>
      </c>
    </row>
    <row r="506" spans="1:7" x14ac:dyDescent="0.3">
      <c r="A506" s="29">
        <v>2</v>
      </c>
      <c r="B506" s="29">
        <v>91061</v>
      </c>
      <c r="C506" s="29" t="s">
        <v>257</v>
      </c>
      <c r="D506" s="30">
        <v>43363</v>
      </c>
      <c r="E506" s="31">
        <v>0.40347222222222223</v>
      </c>
      <c r="F506" s="29" t="s">
        <v>250</v>
      </c>
      <c r="G506" s="29" t="s">
        <v>250</v>
      </c>
    </row>
    <row r="507" spans="1:7" x14ac:dyDescent="0.3">
      <c r="A507" s="29">
        <v>10</v>
      </c>
      <c r="B507" s="29">
        <v>91061</v>
      </c>
      <c r="C507" s="29" t="s">
        <v>257</v>
      </c>
      <c r="D507" s="30">
        <v>43363</v>
      </c>
      <c r="E507" s="31">
        <v>0.40486111111111112</v>
      </c>
      <c r="F507" s="29" t="s">
        <v>250</v>
      </c>
      <c r="G507" s="29" t="s">
        <v>250</v>
      </c>
    </row>
    <row r="508" spans="1:7" x14ac:dyDescent="0.3">
      <c r="A508" s="29">
        <v>5</v>
      </c>
      <c r="B508" s="29">
        <v>91061</v>
      </c>
      <c r="C508" s="29" t="s">
        <v>257</v>
      </c>
      <c r="D508" s="30">
        <v>43363</v>
      </c>
      <c r="E508" s="31">
        <v>0.4055555555555555</v>
      </c>
      <c r="F508" s="29" t="s">
        <v>250</v>
      </c>
      <c r="G508" s="29" t="s">
        <v>250</v>
      </c>
    </row>
    <row r="509" spans="1:7" x14ac:dyDescent="0.3">
      <c r="A509" s="29">
        <v>5</v>
      </c>
      <c r="B509" s="29">
        <v>91061</v>
      </c>
      <c r="C509" s="29" t="s">
        <v>257</v>
      </c>
      <c r="D509" s="30">
        <v>43363</v>
      </c>
      <c r="E509" s="31">
        <v>0.4069444444444445</v>
      </c>
      <c r="F509" s="29" t="s">
        <v>250</v>
      </c>
      <c r="G509" s="29" t="s">
        <v>250</v>
      </c>
    </row>
    <row r="510" spans="1:7" x14ac:dyDescent="0.3">
      <c r="A510" s="29">
        <v>5</v>
      </c>
      <c r="B510" s="29">
        <v>91061</v>
      </c>
      <c r="C510" s="29" t="s">
        <v>257</v>
      </c>
      <c r="D510" s="30">
        <v>43363</v>
      </c>
      <c r="E510" s="31">
        <v>0.4069444444444445</v>
      </c>
      <c r="F510" s="29" t="s">
        <v>250</v>
      </c>
      <c r="G510" s="29" t="s">
        <v>250</v>
      </c>
    </row>
    <row r="511" spans="1:7" x14ac:dyDescent="0.3">
      <c r="A511" s="29">
        <v>5</v>
      </c>
      <c r="B511" s="29">
        <v>91061</v>
      </c>
      <c r="C511" s="29" t="s">
        <v>257</v>
      </c>
      <c r="D511" s="30">
        <v>43363</v>
      </c>
      <c r="E511" s="31">
        <v>0.4069444444444445</v>
      </c>
      <c r="F511" s="29" t="s">
        <v>250</v>
      </c>
      <c r="G511" s="29" t="s">
        <v>250</v>
      </c>
    </row>
    <row r="512" spans="1:7" x14ac:dyDescent="0.3">
      <c r="A512" s="29">
        <v>5</v>
      </c>
      <c r="B512" s="29">
        <v>91061</v>
      </c>
      <c r="C512" s="29" t="s">
        <v>257</v>
      </c>
      <c r="D512" s="30">
        <v>43363</v>
      </c>
      <c r="E512" s="31">
        <v>0.40833333333333338</v>
      </c>
      <c r="F512" s="29" t="s">
        <v>250</v>
      </c>
      <c r="G512" s="29" t="s">
        <v>250</v>
      </c>
    </row>
    <row r="513" spans="1:7" x14ac:dyDescent="0.3">
      <c r="A513" s="29">
        <v>10</v>
      </c>
      <c r="B513" s="29">
        <v>91061</v>
      </c>
      <c r="C513" s="29" t="s">
        <v>257</v>
      </c>
      <c r="D513" s="30">
        <v>43363</v>
      </c>
      <c r="E513" s="31">
        <v>0.40902777777777777</v>
      </c>
      <c r="F513" s="29" t="s">
        <v>250</v>
      </c>
      <c r="G513" s="29" t="s">
        <v>250</v>
      </c>
    </row>
    <row r="514" spans="1:7" x14ac:dyDescent="0.3">
      <c r="A514" s="29">
        <v>5</v>
      </c>
      <c r="B514" s="29">
        <v>83634</v>
      </c>
      <c r="C514" s="29" t="s">
        <v>257</v>
      </c>
      <c r="D514" s="30">
        <v>43363</v>
      </c>
      <c r="E514" s="31">
        <v>0.41736111111111113</v>
      </c>
      <c r="F514" s="29" t="s">
        <v>250</v>
      </c>
      <c r="G514" s="29" t="s">
        <v>250</v>
      </c>
    </row>
    <row r="515" spans="1:7" x14ac:dyDescent="0.3">
      <c r="A515" s="29">
        <v>5</v>
      </c>
      <c r="B515" s="29">
        <v>91061</v>
      </c>
      <c r="C515" s="29" t="s">
        <v>260</v>
      </c>
      <c r="D515" s="30">
        <v>43363</v>
      </c>
      <c r="E515" s="31">
        <v>0.41875000000000001</v>
      </c>
      <c r="F515" s="29" t="s">
        <v>261</v>
      </c>
      <c r="G515" s="29" t="s">
        <v>250</v>
      </c>
    </row>
    <row r="516" spans="1:7" x14ac:dyDescent="0.3">
      <c r="A516" s="29">
        <v>2</v>
      </c>
      <c r="B516" s="29">
        <v>91061</v>
      </c>
      <c r="C516" s="29" t="s">
        <v>257</v>
      </c>
      <c r="D516" s="30">
        <v>43363</v>
      </c>
      <c r="E516" s="31">
        <v>0.41875000000000001</v>
      </c>
      <c r="F516" s="29" t="s">
        <v>250</v>
      </c>
      <c r="G516" s="29" t="s">
        <v>250</v>
      </c>
    </row>
    <row r="517" spans="1:7" x14ac:dyDescent="0.3">
      <c r="A517" s="29">
        <v>4</v>
      </c>
      <c r="B517" s="29">
        <v>83634</v>
      </c>
      <c r="C517" s="29" t="s">
        <v>257</v>
      </c>
      <c r="D517" s="30">
        <v>43363</v>
      </c>
      <c r="E517" s="31">
        <v>0.41875000000000001</v>
      </c>
      <c r="F517" s="29" t="s">
        <v>250</v>
      </c>
      <c r="G517" s="29" t="s">
        <v>250</v>
      </c>
    </row>
    <row r="518" spans="1:7" x14ac:dyDescent="0.3">
      <c r="A518" s="29">
        <v>10</v>
      </c>
      <c r="B518" s="29">
        <v>10900</v>
      </c>
      <c r="C518" s="29" t="s">
        <v>260</v>
      </c>
      <c r="D518" s="30">
        <v>43363</v>
      </c>
      <c r="E518" s="31">
        <v>0.41944444444444445</v>
      </c>
      <c r="F518" s="29" t="s">
        <v>261</v>
      </c>
      <c r="G518" s="29" t="s">
        <v>250</v>
      </c>
    </row>
    <row r="519" spans="1:7" x14ac:dyDescent="0.3">
      <c r="A519" s="29">
        <v>5</v>
      </c>
      <c r="B519" s="29">
        <v>91061</v>
      </c>
      <c r="C519" s="29" t="s">
        <v>248</v>
      </c>
      <c r="D519" s="30">
        <v>43363</v>
      </c>
      <c r="E519" s="31">
        <v>0.4201388888888889</v>
      </c>
      <c r="F519" s="29" t="s">
        <v>249</v>
      </c>
      <c r="G519" s="29" t="s">
        <v>250</v>
      </c>
    </row>
    <row r="520" spans="1:7" x14ac:dyDescent="0.3">
      <c r="A520" s="29">
        <v>5</v>
      </c>
      <c r="B520" s="29">
        <v>83634</v>
      </c>
      <c r="C520" s="29" t="s">
        <v>257</v>
      </c>
      <c r="D520" s="30">
        <v>43363</v>
      </c>
      <c r="E520" s="31">
        <v>0.42083333333333334</v>
      </c>
      <c r="F520" s="29" t="s">
        <v>250</v>
      </c>
      <c r="G520" s="29" t="s">
        <v>250</v>
      </c>
    </row>
    <row r="521" spans="1:7" x14ac:dyDescent="0.3">
      <c r="A521" s="29">
        <v>10</v>
      </c>
      <c r="B521" s="29">
        <v>91061</v>
      </c>
      <c r="C521" s="29" t="s">
        <v>260</v>
      </c>
      <c r="D521" s="30">
        <v>43363</v>
      </c>
      <c r="E521" s="31">
        <v>0.42152777777777778</v>
      </c>
      <c r="F521" s="29" t="s">
        <v>261</v>
      </c>
      <c r="G521" s="29" t="s">
        <v>250</v>
      </c>
    </row>
    <row r="522" spans="1:7" x14ac:dyDescent="0.3">
      <c r="A522" s="29">
        <v>5</v>
      </c>
      <c r="B522" s="29">
        <v>10900</v>
      </c>
      <c r="C522" s="29" t="s">
        <v>257</v>
      </c>
      <c r="D522" s="30">
        <v>43363</v>
      </c>
      <c r="E522" s="31">
        <v>0.42152777777777778</v>
      </c>
      <c r="F522" s="29" t="s">
        <v>250</v>
      </c>
      <c r="G522" s="29" t="s">
        <v>250</v>
      </c>
    </row>
    <row r="523" spans="1:7" x14ac:dyDescent="0.3">
      <c r="A523" s="29">
        <v>5</v>
      </c>
      <c r="B523" s="29">
        <v>91061</v>
      </c>
      <c r="C523" s="29" t="s">
        <v>248</v>
      </c>
      <c r="D523" s="30">
        <v>43363</v>
      </c>
      <c r="E523" s="31">
        <v>0.42291666666666666</v>
      </c>
      <c r="F523" s="29" t="s">
        <v>249</v>
      </c>
      <c r="G523" s="29" t="s">
        <v>250</v>
      </c>
    </row>
    <row r="524" spans="1:7" x14ac:dyDescent="0.3">
      <c r="A524" s="29">
        <v>10</v>
      </c>
      <c r="B524" s="29">
        <v>83634</v>
      </c>
      <c r="C524" s="29" t="s">
        <v>257</v>
      </c>
      <c r="D524" s="30">
        <v>43363</v>
      </c>
      <c r="E524" s="31">
        <v>0.42499999999999999</v>
      </c>
      <c r="F524" s="29" t="s">
        <v>250</v>
      </c>
      <c r="G524" s="29" t="s">
        <v>250</v>
      </c>
    </row>
    <row r="525" spans="1:7" x14ac:dyDescent="0.3">
      <c r="A525" s="29">
        <v>10</v>
      </c>
      <c r="B525" s="29">
        <v>91061</v>
      </c>
      <c r="C525" s="29" t="s">
        <v>260</v>
      </c>
      <c r="D525" s="30">
        <v>43363</v>
      </c>
      <c r="E525" s="31">
        <v>0.42708333333333331</v>
      </c>
      <c r="F525" s="29" t="s">
        <v>261</v>
      </c>
      <c r="G525" s="29" t="s">
        <v>250</v>
      </c>
    </row>
    <row r="526" spans="1:7" x14ac:dyDescent="0.3">
      <c r="A526" s="29">
        <v>5</v>
      </c>
      <c r="B526" s="29">
        <v>91061</v>
      </c>
      <c r="C526" s="29" t="s">
        <v>257</v>
      </c>
      <c r="D526" s="30">
        <v>43363</v>
      </c>
      <c r="E526" s="31">
        <v>0.42777777777777781</v>
      </c>
      <c r="F526" s="29" t="s">
        <v>250</v>
      </c>
      <c r="G526" s="29" t="s">
        <v>250</v>
      </c>
    </row>
    <row r="527" spans="1:7" x14ac:dyDescent="0.3">
      <c r="A527" s="29">
        <v>10</v>
      </c>
      <c r="B527" s="29">
        <v>91061</v>
      </c>
      <c r="C527" s="29" t="s">
        <v>257</v>
      </c>
      <c r="D527" s="30">
        <v>43363</v>
      </c>
      <c r="E527" s="31">
        <v>0.4284722222222222</v>
      </c>
      <c r="F527" s="29" t="s">
        <v>250</v>
      </c>
      <c r="G527" s="29" t="s">
        <v>250</v>
      </c>
    </row>
    <row r="528" spans="1:7" x14ac:dyDescent="0.3">
      <c r="A528" s="29">
        <v>5</v>
      </c>
      <c r="B528" s="29">
        <v>91061</v>
      </c>
      <c r="C528" s="29" t="s">
        <v>257</v>
      </c>
      <c r="D528" s="30">
        <v>43363</v>
      </c>
      <c r="E528" s="31">
        <v>0.4291666666666667</v>
      </c>
      <c r="F528" s="29" t="s">
        <v>250</v>
      </c>
      <c r="G528" s="29" t="s">
        <v>250</v>
      </c>
    </row>
    <row r="529" spans="1:11" x14ac:dyDescent="0.3">
      <c r="A529" s="29">
        <v>5</v>
      </c>
      <c r="B529" s="29">
        <v>65264</v>
      </c>
      <c r="C529" s="29" t="s">
        <v>257</v>
      </c>
      <c r="D529" s="30">
        <v>43363</v>
      </c>
      <c r="E529" s="31">
        <v>0.4291666666666667</v>
      </c>
      <c r="F529" s="29" t="s">
        <v>250</v>
      </c>
      <c r="G529" s="29" t="s">
        <v>250</v>
      </c>
    </row>
    <row r="530" spans="1:11" x14ac:dyDescent="0.3">
      <c r="A530" s="29">
        <v>2</v>
      </c>
      <c r="B530" s="29">
        <v>91061</v>
      </c>
      <c r="C530" s="29" t="s">
        <v>253</v>
      </c>
      <c r="D530" s="30">
        <v>43363</v>
      </c>
      <c r="E530" s="31">
        <v>0.4291666666666667</v>
      </c>
      <c r="F530" s="29" t="s">
        <v>254</v>
      </c>
      <c r="G530" s="29" t="s">
        <v>250</v>
      </c>
    </row>
    <row r="531" spans="1:11" x14ac:dyDescent="0.3">
      <c r="A531" s="29">
        <v>5</v>
      </c>
      <c r="B531" s="29">
        <v>91061</v>
      </c>
      <c r="C531" s="29" t="s">
        <v>257</v>
      </c>
      <c r="D531" s="30">
        <v>43363</v>
      </c>
      <c r="E531" s="31">
        <v>0.42986111111111108</v>
      </c>
      <c r="F531" s="29" t="s">
        <v>250</v>
      </c>
      <c r="G531" s="29" t="s">
        <v>250</v>
      </c>
    </row>
    <row r="532" spans="1:11" x14ac:dyDescent="0.3">
      <c r="A532" s="29">
        <v>5</v>
      </c>
      <c r="B532" s="29">
        <v>91061</v>
      </c>
      <c r="C532" s="29" t="s">
        <v>257</v>
      </c>
      <c r="D532" s="30">
        <v>43363</v>
      </c>
      <c r="E532" s="31">
        <v>0.43333333333333335</v>
      </c>
      <c r="F532" s="29" t="s">
        <v>250</v>
      </c>
      <c r="G532" s="29" t="s">
        <v>250</v>
      </c>
    </row>
    <row r="533" spans="1:11" x14ac:dyDescent="0.3">
      <c r="A533" s="29">
        <v>5</v>
      </c>
      <c r="B533" s="29">
        <v>91061</v>
      </c>
      <c r="C533" s="29" t="s">
        <v>257</v>
      </c>
      <c r="D533" s="30">
        <v>43363</v>
      </c>
      <c r="E533" s="31">
        <v>0.43333333333333335</v>
      </c>
      <c r="F533" s="29" t="s">
        <v>250</v>
      </c>
      <c r="G533" s="29" t="s">
        <v>250</v>
      </c>
    </row>
    <row r="534" spans="1:11" x14ac:dyDescent="0.3">
      <c r="A534" s="29">
        <v>5</v>
      </c>
      <c r="B534" s="29">
        <v>83634</v>
      </c>
      <c r="C534" s="29" t="s">
        <v>257</v>
      </c>
      <c r="D534" s="30">
        <v>43363</v>
      </c>
      <c r="E534" s="31">
        <v>0.43472222222222223</v>
      </c>
      <c r="F534" s="29" t="s">
        <v>250</v>
      </c>
      <c r="G534" s="29" t="s">
        <v>250</v>
      </c>
    </row>
    <row r="535" spans="1:11" x14ac:dyDescent="0.3">
      <c r="A535" s="29">
        <v>10</v>
      </c>
      <c r="B535" s="29">
        <v>47335</v>
      </c>
      <c r="C535" s="29" t="s">
        <v>260</v>
      </c>
      <c r="D535" s="30">
        <v>43363</v>
      </c>
      <c r="E535" s="31">
        <v>0.43541666666666662</v>
      </c>
      <c r="F535" s="29" t="s">
        <v>261</v>
      </c>
      <c r="G535" s="29" t="s">
        <v>250</v>
      </c>
    </row>
    <row r="536" spans="1:11" x14ac:dyDescent="0.3">
      <c r="A536" s="29">
        <v>5</v>
      </c>
      <c r="B536" s="29">
        <v>91061</v>
      </c>
      <c r="C536" s="29" t="s">
        <v>262</v>
      </c>
      <c r="D536" s="30">
        <v>43363</v>
      </c>
      <c r="E536" s="31">
        <v>0.4375</v>
      </c>
      <c r="F536" s="29" t="s">
        <v>263</v>
      </c>
      <c r="G536" s="29" t="s">
        <v>250</v>
      </c>
    </row>
    <row r="537" spans="1:11" s="10" customFormat="1" x14ac:dyDescent="0.3">
      <c r="A537" s="29">
        <v>5</v>
      </c>
      <c r="B537" s="29">
        <v>10900</v>
      </c>
      <c r="C537" s="29" t="s">
        <v>257</v>
      </c>
      <c r="D537" s="30">
        <v>43363</v>
      </c>
      <c r="E537" s="31">
        <v>0.4381944444444445</v>
      </c>
      <c r="F537" s="29" t="s">
        <v>250</v>
      </c>
      <c r="G537" s="29" t="s">
        <v>250</v>
      </c>
    </row>
    <row r="538" spans="1:11" x14ac:dyDescent="0.3">
      <c r="A538" s="29">
        <v>5</v>
      </c>
      <c r="B538" s="29">
        <v>83634</v>
      </c>
      <c r="C538" s="29" t="s">
        <v>248</v>
      </c>
      <c r="D538" s="30">
        <v>43363</v>
      </c>
      <c r="E538" s="31">
        <v>0.43958333333333338</v>
      </c>
      <c r="F538" s="29" t="s">
        <v>249</v>
      </c>
      <c r="G538" s="29" t="s">
        <v>250</v>
      </c>
    </row>
    <row r="539" spans="1:11" x14ac:dyDescent="0.3">
      <c r="A539" s="29">
        <v>5</v>
      </c>
      <c r="B539" s="29">
        <v>83634</v>
      </c>
      <c r="C539" s="29" t="s">
        <v>260</v>
      </c>
      <c r="D539" s="30">
        <v>43363</v>
      </c>
      <c r="E539" s="31">
        <v>0.44027777777777777</v>
      </c>
      <c r="F539" s="29" t="s">
        <v>261</v>
      </c>
      <c r="G539" s="29" t="s">
        <v>250</v>
      </c>
    </row>
    <row r="540" spans="1:11" x14ac:dyDescent="0.3">
      <c r="A540" s="29">
        <v>10</v>
      </c>
      <c r="B540" s="29">
        <v>91061</v>
      </c>
      <c r="C540" s="29" t="s">
        <v>260</v>
      </c>
      <c r="D540" s="30">
        <v>43363</v>
      </c>
      <c r="E540" s="31">
        <v>0.44027777777777777</v>
      </c>
      <c r="F540" s="29" t="s">
        <v>261</v>
      </c>
      <c r="G540" s="29" t="s">
        <v>250</v>
      </c>
    </row>
    <row r="541" spans="1:11" x14ac:dyDescent="0.3">
      <c r="A541" s="29">
        <v>1</v>
      </c>
      <c r="B541" s="29">
        <v>83634</v>
      </c>
      <c r="C541" s="29" t="s">
        <v>257</v>
      </c>
      <c r="D541" s="30">
        <v>43363</v>
      </c>
      <c r="E541" s="31">
        <v>0.44097222222222227</v>
      </c>
      <c r="F541" s="29" t="s">
        <v>250</v>
      </c>
      <c r="G541" s="29" t="s">
        <v>250</v>
      </c>
    </row>
    <row r="542" spans="1:11" x14ac:dyDescent="0.3">
      <c r="A542" s="29">
        <v>10</v>
      </c>
      <c r="B542" s="29">
        <v>91061</v>
      </c>
      <c r="C542" s="29" t="s">
        <v>260</v>
      </c>
      <c r="D542" s="30">
        <v>43363</v>
      </c>
      <c r="E542" s="31">
        <v>0.44097222222222227</v>
      </c>
      <c r="F542" s="29" t="s">
        <v>261</v>
      </c>
      <c r="G542" s="29" t="s">
        <v>250</v>
      </c>
      <c r="H542" s="11"/>
      <c r="J542" s="11"/>
      <c r="K542" s="11"/>
    </row>
    <row r="543" spans="1:11" x14ac:dyDescent="0.3">
      <c r="A543" s="29">
        <v>5</v>
      </c>
      <c r="B543" s="29">
        <v>83634</v>
      </c>
      <c r="C543" s="29" t="s">
        <v>257</v>
      </c>
      <c r="D543" s="30">
        <v>43363</v>
      </c>
      <c r="E543" s="31">
        <v>0.44097222222222227</v>
      </c>
      <c r="F543" s="29" t="s">
        <v>250</v>
      </c>
      <c r="G543" s="29" t="s">
        <v>250</v>
      </c>
      <c r="H543" s="11"/>
      <c r="J543" s="11"/>
      <c r="K543" s="11"/>
    </row>
    <row r="544" spans="1:11" x14ac:dyDescent="0.3">
      <c r="A544" s="29">
        <v>5</v>
      </c>
      <c r="B544" s="29">
        <v>91061</v>
      </c>
      <c r="C544" s="29" t="s">
        <v>260</v>
      </c>
      <c r="D544" s="30">
        <v>43363</v>
      </c>
      <c r="E544" s="31">
        <v>0.44305555555555554</v>
      </c>
      <c r="F544" s="29" t="s">
        <v>261</v>
      </c>
      <c r="G544" s="29" t="s">
        <v>250</v>
      </c>
      <c r="H544" s="11"/>
      <c r="J544" s="11"/>
      <c r="K544" s="11"/>
    </row>
    <row r="545" spans="1:7" x14ac:dyDescent="0.3">
      <c r="A545" s="29">
        <v>1</v>
      </c>
      <c r="B545" s="29">
        <v>83634</v>
      </c>
      <c r="C545" s="29" t="s">
        <v>257</v>
      </c>
      <c r="D545" s="30">
        <v>43363</v>
      </c>
      <c r="E545" s="31">
        <v>0.44444444444444442</v>
      </c>
      <c r="F545" s="29" t="s">
        <v>250</v>
      </c>
      <c r="G545" s="29" t="s">
        <v>250</v>
      </c>
    </row>
    <row r="546" spans="1:7" x14ac:dyDescent="0.3">
      <c r="A546" s="29">
        <v>10</v>
      </c>
      <c r="B546" s="29">
        <v>91061</v>
      </c>
      <c r="C546" s="29" t="s">
        <v>260</v>
      </c>
      <c r="D546" s="30">
        <v>43363</v>
      </c>
      <c r="E546" s="31">
        <v>0.44444444444444442</v>
      </c>
      <c r="F546" s="29" t="s">
        <v>261</v>
      </c>
      <c r="G546" s="29" t="s">
        <v>250</v>
      </c>
    </row>
    <row r="547" spans="1:7" x14ac:dyDescent="0.3">
      <c r="A547" s="29">
        <v>10</v>
      </c>
      <c r="B547" s="29">
        <v>83634</v>
      </c>
      <c r="C547" s="29" t="s">
        <v>257</v>
      </c>
      <c r="D547" s="30">
        <v>43363</v>
      </c>
      <c r="E547" s="31">
        <v>0.4465277777777778</v>
      </c>
      <c r="F547" s="29" t="s">
        <v>250</v>
      </c>
      <c r="G547" s="29" t="s">
        <v>250</v>
      </c>
    </row>
    <row r="548" spans="1:7" x14ac:dyDescent="0.3">
      <c r="A548" s="29">
        <v>5</v>
      </c>
      <c r="B548" s="29">
        <v>83634</v>
      </c>
      <c r="C548" s="29" t="s">
        <v>260</v>
      </c>
      <c r="D548" s="30">
        <v>43363</v>
      </c>
      <c r="E548" s="31">
        <v>0.44861111111111113</v>
      </c>
      <c r="F548" s="29" t="s">
        <v>261</v>
      </c>
      <c r="G548" s="29" t="s">
        <v>250</v>
      </c>
    </row>
    <row r="549" spans="1:7" x14ac:dyDescent="0.3">
      <c r="A549" s="29">
        <v>10</v>
      </c>
      <c r="B549" s="29">
        <v>83634</v>
      </c>
      <c r="C549" s="29" t="s">
        <v>260</v>
      </c>
      <c r="D549" s="30">
        <v>43363</v>
      </c>
      <c r="E549" s="31">
        <v>0.44861111111111113</v>
      </c>
      <c r="F549" s="29" t="s">
        <v>261</v>
      </c>
      <c r="G549" s="29" t="s">
        <v>250</v>
      </c>
    </row>
    <row r="550" spans="1:7" x14ac:dyDescent="0.3">
      <c r="A550" s="29">
        <v>10</v>
      </c>
      <c r="B550" s="29">
        <v>91061</v>
      </c>
      <c r="C550" s="29" t="s">
        <v>260</v>
      </c>
      <c r="D550" s="30">
        <v>43363</v>
      </c>
      <c r="E550" s="31">
        <v>0.44861111111111113</v>
      </c>
      <c r="F550" s="29" t="s">
        <v>261</v>
      </c>
      <c r="G550" s="29" t="s">
        <v>250</v>
      </c>
    </row>
    <row r="551" spans="1:7" x14ac:dyDescent="0.3">
      <c r="A551" s="29">
        <v>10</v>
      </c>
      <c r="B551" s="29">
        <v>32369</v>
      </c>
      <c r="C551" s="29" t="s">
        <v>257</v>
      </c>
      <c r="D551" s="30">
        <v>43363</v>
      </c>
      <c r="E551" s="31">
        <v>0.44861111111111113</v>
      </c>
      <c r="F551" s="29" t="s">
        <v>250</v>
      </c>
      <c r="G551" s="29" t="s">
        <v>250</v>
      </c>
    </row>
    <row r="552" spans="1:7" x14ac:dyDescent="0.3">
      <c r="A552" s="29">
        <v>10</v>
      </c>
      <c r="B552" s="29">
        <v>91061</v>
      </c>
      <c r="C552" s="29" t="s">
        <v>264</v>
      </c>
      <c r="D552" s="30">
        <v>43363</v>
      </c>
      <c r="E552" s="31">
        <v>0.44930555555555557</v>
      </c>
      <c r="F552" s="29" t="s">
        <v>265</v>
      </c>
      <c r="G552" s="29" t="s">
        <v>250</v>
      </c>
    </row>
    <row r="553" spans="1:7" x14ac:dyDescent="0.3">
      <c r="A553" s="29">
        <v>1</v>
      </c>
      <c r="B553" s="29">
        <v>83634</v>
      </c>
      <c r="C553" s="29" t="s">
        <v>257</v>
      </c>
      <c r="D553" s="30">
        <v>43363</v>
      </c>
      <c r="E553" s="31">
        <v>0.4513888888888889</v>
      </c>
      <c r="F553" s="29" t="s">
        <v>250</v>
      </c>
      <c r="G553" s="29" t="s">
        <v>250</v>
      </c>
    </row>
    <row r="554" spans="1:7" x14ac:dyDescent="0.3">
      <c r="A554" s="29">
        <v>10</v>
      </c>
      <c r="B554" s="29">
        <v>83634</v>
      </c>
      <c r="C554" s="29" t="s">
        <v>260</v>
      </c>
      <c r="D554" s="30">
        <v>43363</v>
      </c>
      <c r="E554" s="31">
        <v>0.45208333333333334</v>
      </c>
      <c r="F554" s="29" t="s">
        <v>261</v>
      </c>
      <c r="G554" s="29" t="s">
        <v>250</v>
      </c>
    </row>
    <row r="555" spans="1:7" x14ac:dyDescent="0.3">
      <c r="A555" s="29">
        <v>20</v>
      </c>
      <c r="B555" s="29">
        <v>26762</v>
      </c>
      <c r="C555" s="29" t="s">
        <v>260</v>
      </c>
      <c r="D555" s="30">
        <v>43363</v>
      </c>
      <c r="E555" s="31">
        <v>0.45694444444444443</v>
      </c>
      <c r="F555" s="29" t="s">
        <v>261</v>
      </c>
      <c r="G555" s="29" t="s">
        <v>250</v>
      </c>
    </row>
    <row r="556" spans="1:7" x14ac:dyDescent="0.3">
      <c r="A556" s="29">
        <v>5</v>
      </c>
      <c r="B556" s="29">
        <v>83634</v>
      </c>
      <c r="C556" s="29" t="s">
        <v>255</v>
      </c>
      <c r="D556" s="30">
        <v>43363</v>
      </c>
      <c r="E556" s="31">
        <v>0.46249999999999997</v>
      </c>
      <c r="F556" s="29" t="s">
        <v>256</v>
      </c>
      <c r="G556" s="29" t="s">
        <v>250</v>
      </c>
    </row>
    <row r="557" spans="1:7" x14ac:dyDescent="0.3">
      <c r="A557" s="29">
        <v>2</v>
      </c>
      <c r="B557" s="29">
        <v>91061</v>
      </c>
      <c r="C557" s="29" t="s">
        <v>260</v>
      </c>
      <c r="D557" s="30">
        <v>43363</v>
      </c>
      <c r="E557" s="31">
        <v>0.46319444444444446</v>
      </c>
      <c r="F557" s="29" t="s">
        <v>261</v>
      </c>
      <c r="G557" s="29" t="s">
        <v>250</v>
      </c>
    </row>
    <row r="558" spans="1:7" x14ac:dyDescent="0.3">
      <c r="A558" s="29">
        <v>10</v>
      </c>
      <c r="B558" s="29">
        <v>91061</v>
      </c>
      <c r="C558" s="29" t="s">
        <v>257</v>
      </c>
      <c r="D558" s="30">
        <v>43363</v>
      </c>
      <c r="E558" s="31">
        <v>0.46319444444444446</v>
      </c>
      <c r="F558" s="29" t="s">
        <v>250</v>
      </c>
      <c r="G558" s="29" t="s">
        <v>250</v>
      </c>
    </row>
    <row r="559" spans="1:7" x14ac:dyDescent="0.3">
      <c r="A559" s="29">
        <v>4</v>
      </c>
      <c r="B559" s="29">
        <v>91061</v>
      </c>
      <c r="C559" s="29" t="s">
        <v>257</v>
      </c>
      <c r="D559" s="30">
        <v>43363</v>
      </c>
      <c r="E559" s="31">
        <v>0.46666666666666662</v>
      </c>
      <c r="F559" s="29" t="s">
        <v>250</v>
      </c>
      <c r="G559" s="29" t="s">
        <v>250</v>
      </c>
    </row>
    <row r="560" spans="1:7" x14ac:dyDescent="0.3">
      <c r="A560" s="29">
        <v>5</v>
      </c>
      <c r="B560" s="29">
        <v>91061</v>
      </c>
      <c r="C560" s="29" t="s">
        <v>257</v>
      </c>
      <c r="D560" s="30">
        <v>43363</v>
      </c>
      <c r="E560" s="31">
        <v>0.47083333333333338</v>
      </c>
      <c r="F560" s="29" t="s">
        <v>250</v>
      </c>
      <c r="G560" s="29" t="s">
        <v>250</v>
      </c>
    </row>
    <row r="561" spans="1:7" x14ac:dyDescent="0.3">
      <c r="A561" s="29">
        <v>5</v>
      </c>
      <c r="B561" s="29">
        <v>91061</v>
      </c>
      <c r="C561" s="29" t="s">
        <v>257</v>
      </c>
      <c r="D561" s="30">
        <v>43363</v>
      </c>
      <c r="E561" s="31">
        <v>0.47152777777777777</v>
      </c>
      <c r="F561" s="29" t="s">
        <v>250</v>
      </c>
      <c r="G561" s="29" t="s">
        <v>250</v>
      </c>
    </row>
    <row r="562" spans="1:7" x14ac:dyDescent="0.3">
      <c r="A562" s="29">
        <v>10</v>
      </c>
      <c r="B562" s="29">
        <v>91061</v>
      </c>
      <c r="C562" s="29" t="s">
        <v>257</v>
      </c>
      <c r="D562" s="30">
        <v>43363</v>
      </c>
      <c r="E562" s="31">
        <v>0.47222222222222227</v>
      </c>
      <c r="F562" s="29" t="s">
        <v>250</v>
      </c>
      <c r="G562" s="29" t="s">
        <v>250</v>
      </c>
    </row>
    <row r="563" spans="1:7" x14ac:dyDescent="0.3">
      <c r="A563" s="29">
        <v>5</v>
      </c>
      <c r="B563" s="29">
        <v>91061</v>
      </c>
      <c r="C563" s="29" t="s">
        <v>257</v>
      </c>
      <c r="D563" s="30">
        <v>43363</v>
      </c>
      <c r="E563" s="31">
        <v>0.47291666666666665</v>
      </c>
      <c r="F563" s="29" t="s">
        <v>250</v>
      </c>
      <c r="G563" s="29" t="s">
        <v>250</v>
      </c>
    </row>
    <row r="564" spans="1:7" x14ac:dyDescent="0.3">
      <c r="A564" s="29">
        <v>2</v>
      </c>
      <c r="B564" s="29">
        <v>83634</v>
      </c>
      <c r="C564" s="29" t="s">
        <v>257</v>
      </c>
      <c r="D564" s="30">
        <v>43363</v>
      </c>
      <c r="E564" s="31">
        <v>0.47291666666666665</v>
      </c>
      <c r="F564" s="29" t="s">
        <v>250</v>
      </c>
      <c r="G564" s="29" t="s">
        <v>250</v>
      </c>
    </row>
    <row r="565" spans="1:7" x14ac:dyDescent="0.3">
      <c r="A565" s="29">
        <v>5</v>
      </c>
      <c r="B565" s="29">
        <v>83634</v>
      </c>
      <c r="C565" s="29" t="s">
        <v>260</v>
      </c>
      <c r="D565" s="30">
        <v>43363</v>
      </c>
      <c r="E565" s="31">
        <v>0.47569444444444442</v>
      </c>
      <c r="F565" s="29" t="s">
        <v>261</v>
      </c>
      <c r="G565" s="29" t="s">
        <v>250</v>
      </c>
    </row>
    <row r="566" spans="1:7" x14ac:dyDescent="0.3">
      <c r="A566" s="29">
        <v>2</v>
      </c>
      <c r="B566" s="29">
        <v>83634</v>
      </c>
      <c r="C566" s="29" t="s">
        <v>260</v>
      </c>
      <c r="D566" s="30">
        <v>43363</v>
      </c>
      <c r="E566" s="31">
        <v>0.47847222222222219</v>
      </c>
      <c r="F566" s="29" t="s">
        <v>261</v>
      </c>
      <c r="G566" s="29" t="s">
        <v>250</v>
      </c>
    </row>
    <row r="567" spans="1:7" x14ac:dyDescent="0.3">
      <c r="A567" s="29">
        <v>2</v>
      </c>
      <c r="B567" s="29">
        <v>83634</v>
      </c>
      <c r="C567" s="29" t="s">
        <v>260</v>
      </c>
      <c r="D567" s="30">
        <v>43363</v>
      </c>
      <c r="E567" s="31">
        <v>0.47916666666666669</v>
      </c>
      <c r="F567" s="29" t="s">
        <v>261</v>
      </c>
      <c r="G567" s="29" t="s">
        <v>250</v>
      </c>
    </row>
    <row r="568" spans="1:7" x14ac:dyDescent="0.3">
      <c r="A568" s="29">
        <v>5</v>
      </c>
      <c r="B568" s="29">
        <v>65264</v>
      </c>
      <c r="C568" s="29" t="s">
        <v>260</v>
      </c>
      <c r="D568" s="30">
        <v>43363</v>
      </c>
      <c r="E568" s="31">
        <v>0.48055555555555557</v>
      </c>
      <c r="F568" s="29" t="s">
        <v>261</v>
      </c>
      <c r="G568" s="29" t="s">
        <v>250</v>
      </c>
    </row>
    <row r="569" spans="1:7" x14ac:dyDescent="0.3">
      <c r="A569" s="29">
        <v>1</v>
      </c>
      <c r="B569" s="29">
        <v>91061</v>
      </c>
      <c r="C569" s="29" t="s">
        <v>253</v>
      </c>
      <c r="D569" s="30">
        <v>43363</v>
      </c>
      <c r="E569" s="31">
        <v>0.48125000000000001</v>
      </c>
      <c r="F569" s="29" t="s">
        <v>254</v>
      </c>
      <c r="G569" s="29" t="s">
        <v>250</v>
      </c>
    </row>
    <row r="570" spans="1:7" x14ac:dyDescent="0.3">
      <c r="A570" s="29">
        <v>2</v>
      </c>
      <c r="B570" s="29">
        <v>91061</v>
      </c>
      <c r="C570" s="29" t="s">
        <v>257</v>
      </c>
      <c r="D570" s="30">
        <v>43363</v>
      </c>
      <c r="E570" s="31">
        <v>0.48749999999999999</v>
      </c>
      <c r="F570" s="29" t="s">
        <v>250</v>
      </c>
      <c r="G570" s="29" t="s">
        <v>250</v>
      </c>
    </row>
    <row r="571" spans="1:7" x14ac:dyDescent="0.3">
      <c r="A571" s="29">
        <v>5</v>
      </c>
      <c r="B571" s="29">
        <v>91061</v>
      </c>
      <c r="C571" s="29" t="s">
        <v>257</v>
      </c>
      <c r="D571" s="30">
        <v>43363</v>
      </c>
      <c r="E571" s="31">
        <v>0.48888888888888887</v>
      </c>
      <c r="F571" s="29" t="s">
        <v>250</v>
      </c>
      <c r="G571" s="29" t="s">
        <v>250</v>
      </c>
    </row>
    <row r="572" spans="1:7" x14ac:dyDescent="0.3">
      <c r="A572" s="29">
        <v>5</v>
      </c>
      <c r="B572" s="29">
        <v>91061</v>
      </c>
      <c r="C572" s="29" t="s">
        <v>257</v>
      </c>
      <c r="D572" s="30">
        <v>43363</v>
      </c>
      <c r="E572" s="31">
        <v>0.49652777777777773</v>
      </c>
      <c r="F572" s="29" t="s">
        <v>250</v>
      </c>
      <c r="G572" s="29" t="s">
        <v>250</v>
      </c>
    </row>
    <row r="573" spans="1:7" x14ac:dyDescent="0.3">
      <c r="A573" s="29">
        <v>5</v>
      </c>
      <c r="B573" s="29">
        <v>91061</v>
      </c>
      <c r="C573" s="29" t="s">
        <v>257</v>
      </c>
      <c r="D573" s="30">
        <v>43363</v>
      </c>
      <c r="E573" s="31">
        <v>0.49791666666666662</v>
      </c>
      <c r="F573" s="29" t="s">
        <v>250</v>
      </c>
      <c r="G573" s="29" t="s">
        <v>250</v>
      </c>
    </row>
    <row r="574" spans="1:7" x14ac:dyDescent="0.3">
      <c r="A574" s="29">
        <v>10</v>
      </c>
      <c r="B574" s="29">
        <v>91061</v>
      </c>
      <c r="C574" s="29" t="s">
        <v>257</v>
      </c>
      <c r="D574" s="30">
        <v>43363</v>
      </c>
      <c r="E574" s="31">
        <v>0.49791666666666662</v>
      </c>
      <c r="F574" s="29" t="s">
        <v>250</v>
      </c>
      <c r="G574" s="29" t="s">
        <v>250</v>
      </c>
    </row>
    <row r="575" spans="1:7" x14ac:dyDescent="0.3">
      <c r="A575" s="29">
        <v>10</v>
      </c>
      <c r="B575" s="29">
        <v>91061</v>
      </c>
      <c r="C575" s="29" t="s">
        <v>257</v>
      </c>
      <c r="D575" s="30">
        <v>43363</v>
      </c>
      <c r="E575" s="31">
        <v>0.51250000000000007</v>
      </c>
      <c r="F575" s="29" t="s">
        <v>250</v>
      </c>
      <c r="G575" s="29" t="s">
        <v>250</v>
      </c>
    </row>
    <row r="576" spans="1:7" x14ac:dyDescent="0.3">
      <c r="A576" s="29">
        <v>5</v>
      </c>
      <c r="B576" s="29">
        <v>91061</v>
      </c>
      <c r="C576" s="29" t="s">
        <v>257</v>
      </c>
      <c r="D576" s="30">
        <v>43363</v>
      </c>
      <c r="E576" s="31">
        <v>0.51388888888888895</v>
      </c>
      <c r="F576" s="29" t="s">
        <v>250</v>
      </c>
      <c r="G576" s="29" t="s">
        <v>250</v>
      </c>
    </row>
    <row r="577" spans="1:7" x14ac:dyDescent="0.3">
      <c r="A577" s="29">
        <v>10</v>
      </c>
      <c r="B577" s="29">
        <v>91061</v>
      </c>
      <c r="C577" s="29" t="s">
        <v>257</v>
      </c>
      <c r="D577" s="30">
        <v>43363</v>
      </c>
      <c r="E577" s="31">
        <v>0.52013888888888882</v>
      </c>
      <c r="F577" s="29" t="s">
        <v>250</v>
      </c>
      <c r="G577" s="29" t="s">
        <v>250</v>
      </c>
    </row>
    <row r="578" spans="1:7" x14ac:dyDescent="0.3">
      <c r="A578" s="29">
        <v>3</v>
      </c>
      <c r="B578" s="29">
        <v>91061</v>
      </c>
      <c r="C578" s="29" t="s">
        <v>257</v>
      </c>
      <c r="D578" s="30">
        <v>43363</v>
      </c>
      <c r="E578" s="31">
        <v>0.52083333333333337</v>
      </c>
      <c r="F578" s="29" t="s">
        <v>250</v>
      </c>
      <c r="G578" s="29" t="s">
        <v>250</v>
      </c>
    </row>
    <row r="579" spans="1:7" x14ac:dyDescent="0.3">
      <c r="A579" s="29">
        <v>2</v>
      </c>
      <c r="B579" s="29">
        <v>10900</v>
      </c>
      <c r="C579" s="29" t="s">
        <v>257</v>
      </c>
      <c r="D579" s="30">
        <v>43363</v>
      </c>
      <c r="E579" s="31">
        <v>0.5229166666666667</v>
      </c>
      <c r="F579" s="29" t="s">
        <v>250</v>
      </c>
      <c r="G579" s="29" t="s">
        <v>250</v>
      </c>
    </row>
    <row r="580" spans="1:7" x14ac:dyDescent="0.3">
      <c r="A580" s="29">
        <v>10</v>
      </c>
      <c r="B580" s="29">
        <v>91061</v>
      </c>
      <c r="C580" s="29" t="s">
        <v>248</v>
      </c>
      <c r="D580" s="30">
        <v>43363</v>
      </c>
      <c r="E580" s="31">
        <v>0.52569444444444446</v>
      </c>
      <c r="F580" s="29" t="s">
        <v>249</v>
      </c>
      <c r="G580" s="29" t="s">
        <v>250</v>
      </c>
    </row>
    <row r="581" spans="1:7" x14ac:dyDescent="0.3">
      <c r="A581" s="29">
        <v>5</v>
      </c>
      <c r="B581" s="29">
        <v>91061</v>
      </c>
      <c r="C581" s="29" t="s">
        <v>257</v>
      </c>
      <c r="D581" s="30">
        <v>43363</v>
      </c>
      <c r="E581" s="31">
        <v>0.52638888888888891</v>
      </c>
      <c r="F581" s="29" t="s">
        <v>250</v>
      </c>
      <c r="G581" s="29" t="s">
        <v>250</v>
      </c>
    </row>
    <row r="582" spans="1:7" x14ac:dyDescent="0.3">
      <c r="A582" s="29">
        <v>5</v>
      </c>
      <c r="B582" s="29">
        <v>91061</v>
      </c>
      <c r="C582" s="29" t="s">
        <v>257</v>
      </c>
      <c r="D582" s="30">
        <v>43363</v>
      </c>
      <c r="E582" s="31">
        <v>0.52708333333333335</v>
      </c>
      <c r="F582" s="29" t="s">
        <v>250</v>
      </c>
      <c r="G582" s="29" t="s">
        <v>250</v>
      </c>
    </row>
    <row r="583" spans="1:7" x14ac:dyDescent="0.3">
      <c r="A583" s="29">
        <v>5</v>
      </c>
      <c r="B583" s="29">
        <v>91061</v>
      </c>
      <c r="C583" s="29" t="s">
        <v>257</v>
      </c>
      <c r="D583" s="30">
        <v>43363</v>
      </c>
      <c r="E583" s="31">
        <v>0.52916666666666667</v>
      </c>
      <c r="F583" s="29" t="s">
        <v>250</v>
      </c>
      <c r="G583" s="29" t="s">
        <v>250</v>
      </c>
    </row>
    <row r="584" spans="1:7" x14ac:dyDescent="0.3">
      <c r="A584" s="29">
        <v>5</v>
      </c>
      <c r="B584" s="29">
        <v>91061</v>
      </c>
      <c r="C584" s="29" t="s">
        <v>257</v>
      </c>
      <c r="D584" s="30">
        <v>43363</v>
      </c>
      <c r="E584" s="31">
        <v>0.53680555555555554</v>
      </c>
      <c r="F584" s="29" t="s">
        <v>250</v>
      </c>
      <c r="G584" s="29" t="s">
        <v>250</v>
      </c>
    </row>
    <row r="585" spans="1:7" x14ac:dyDescent="0.3">
      <c r="A585" s="29">
        <v>10</v>
      </c>
      <c r="B585" s="29">
        <v>35274</v>
      </c>
      <c r="C585" s="29" t="s">
        <v>257</v>
      </c>
      <c r="D585" s="30">
        <v>43363</v>
      </c>
      <c r="E585" s="31">
        <v>0.53749999999999998</v>
      </c>
      <c r="F585" s="29" t="s">
        <v>250</v>
      </c>
      <c r="G585" s="29" t="s">
        <v>250</v>
      </c>
    </row>
    <row r="586" spans="1:7" x14ac:dyDescent="0.3">
      <c r="A586" s="29">
        <v>1.5</v>
      </c>
      <c r="B586" s="29">
        <v>32369</v>
      </c>
      <c r="C586" s="29" t="s">
        <v>258</v>
      </c>
      <c r="D586" s="30">
        <v>43363</v>
      </c>
      <c r="E586" s="31">
        <v>0.54166666666666663</v>
      </c>
      <c r="F586" s="29" t="s">
        <v>259</v>
      </c>
      <c r="G586" s="29" t="s">
        <v>250</v>
      </c>
    </row>
    <row r="587" spans="1:7" x14ac:dyDescent="0.3">
      <c r="A587" s="29">
        <v>5</v>
      </c>
      <c r="B587" s="29">
        <v>91061</v>
      </c>
      <c r="C587" s="29" t="s">
        <v>264</v>
      </c>
      <c r="D587" s="30">
        <v>43363</v>
      </c>
      <c r="E587" s="31">
        <v>0.54513888888888895</v>
      </c>
      <c r="F587" s="29" t="s">
        <v>265</v>
      </c>
      <c r="G587" s="29" t="s">
        <v>250</v>
      </c>
    </row>
    <row r="588" spans="1:7" x14ac:dyDescent="0.3">
      <c r="A588" s="29">
        <v>1</v>
      </c>
      <c r="B588" s="29">
        <v>91061</v>
      </c>
      <c r="C588" s="29" t="s">
        <v>257</v>
      </c>
      <c r="D588" s="30">
        <v>43363</v>
      </c>
      <c r="E588" s="31">
        <v>0.55694444444444446</v>
      </c>
      <c r="F588" s="29" t="s">
        <v>250</v>
      </c>
      <c r="G588" s="29" t="s">
        <v>250</v>
      </c>
    </row>
    <row r="589" spans="1:7" x14ac:dyDescent="0.3">
      <c r="A589" s="29">
        <v>3</v>
      </c>
      <c r="B589" s="29">
        <v>26762</v>
      </c>
      <c r="C589" s="29" t="s">
        <v>257</v>
      </c>
      <c r="D589" s="30">
        <v>43363</v>
      </c>
      <c r="E589" s="31">
        <v>0.56180555555555556</v>
      </c>
      <c r="F589" s="29" t="s">
        <v>250</v>
      </c>
      <c r="G589" s="29" t="s">
        <v>250</v>
      </c>
    </row>
    <row r="590" spans="1:7" x14ac:dyDescent="0.3">
      <c r="A590" s="29">
        <v>10</v>
      </c>
      <c r="B590" s="29">
        <v>10900</v>
      </c>
      <c r="C590" s="29" t="s">
        <v>255</v>
      </c>
      <c r="D590" s="30">
        <v>43363</v>
      </c>
      <c r="E590" s="31">
        <v>0.56180555555555556</v>
      </c>
      <c r="F590" s="29" t="s">
        <v>256</v>
      </c>
      <c r="G590" s="29" t="s">
        <v>250</v>
      </c>
    </row>
    <row r="591" spans="1:7" x14ac:dyDescent="0.3">
      <c r="A591" s="29">
        <v>10</v>
      </c>
      <c r="B591" s="29">
        <v>91061</v>
      </c>
      <c r="C591" s="29" t="s">
        <v>248</v>
      </c>
      <c r="D591" s="30">
        <v>43363</v>
      </c>
      <c r="E591" s="31">
        <v>0.56458333333333333</v>
      </c>
      <c r="F591" s="29" t="s">
        <v>249</v>
      </c>
      <c r="G591" s="29" t="s">
        <v>250</v>
      </c>
    </row>
    <row r="592" spans="1:7" x14ac:dyDescent="0.3">
      <c r="A592" s="29">
        <v>5</v>
      </c>
      <c r="B592" s="29">
        <v>84874</v>
      </c>
      <c r="C592" s="29" t="s">
        <v>257</v>
      </c>
      <c r="D592" s="30">
        <v>43363</v>
      </c>
      <c r="E592" s="31">
        <v>0.56944444444444442</v>
      </c>
      <c r="F592" s="29" t="s">
        <v>250</v>
      </c>
      <c r="G592" s="29" t="s">
        <v>250</v>
      </c>
    </row>
    <row r="593" spans="1:7" x14ac:dyDescent="0.3">
      <c r="A593" s="29">
        <v>1</v>
      </c>
      <c r="B593" s="29">
        <v>91061</v>
      </c>
      <c r="C593" s="29" t="s">
        <v>251</v>
      </c>
      <c r="D593" s="30">
        <v>43363</v>
      </c>
      <c r="E593" s="31">
        <v>0.5756944444444444</v>
      </c>
      <c r="F593" s="29" t="s">
        <v>252</v>
      </c>
      <c r="G593" s="29" t="s">
        <v>250</v>
      </c>
    </row>
    <row r="594" spans="1:7" x14ac:dyDescent="0.3">
      <c r="A594" s="29">
        <v>2</v>
      </c>
      <c r="B594" s="29">
        <v>32369</v>
      </c>
      <c r="C594" s="29" t="s">
        <v>257</v>
      </c>
      <c r="D594" s="30">
        <v>43363</v>
      </c>
      <c r="E594" s="31">
        <v>0.59305555555555556</v>
      </c>
      <c r="F594" s="29" t="s">
        <v>250</v>
      </c>
      <c r="G594" s="29" t="s">
        <v>250</v>
      </c>
    </row>
    <row r="595" spans="1:7" x14ac:dyDescent="0.3">
      <c r="A595" s="29">
        <v>15</v>
      </c>
      <c r="B595" s="29">
        <v>91061</v>
      </c>
      <c r="C595" s="29" t="s">
        <v>264</v>
      </c>
      <c r="D595" s="30">
        <v>43363</v>
      </c>
      <c r="E595" s="31">
        <v>0.59722222222222221</v>
      </c>
      <c r="F595" s="29" t="s">
        <v>265</v>
      </c>
      <c r="G595" s="29" t="s">
        <v>250</v>
      </c>
    </row>
    <row r="596" spans="1:7" x14ac:dyDescent="0.3">
      <c r="A596" s="29">
        <v>1</v>
      </c>
      <c r="B596" s="29">
        <v>91061</v>
      </c>
      <c r="C596" s="29" t="s">
        <v>257</v>
      </c>
      <c r="D596" s="30">
        <v>43363</v>
      </c>
      <c r="E596" s="31">
        <v>0.59861111111111109</v>
      </c>
      <c r="F596" s="29" t="s">
        <v>250</v>
      </c>
      <c r="G596" s="29" t="s">
        <v>250</v>
      </c>
    </row>
    <row r="597" spans="1:7" x14ac:dyDescent="0.3">
      <c r="A597" s="29">
        <v>10</v>
      </c>
      <c r="B597" s="29">
        <v>86756</v>
      </c>
      <c r="C597" s="29" t="s">
        <v>257</v>
      </c>
      <c r="D597" s="30">
        <v>43363</v>
      </c>
      <c r="E597" s="31">
        <v>0.6</v>
      </c>
      <c r="F597" s="29" t="s">
        <v>250</v>
      </c>
      <c r="G597" s="29" t="s">
        <v>250</v>
      </c>
    </row>
    <row r="598" spans="1:7" x14ac:dyDescent="0.3">
      <c r="A598" s="29">
        <v>2</v>
      </c>
      <c r="B598" s="29">
        <v>65264</v>
      </c>
      <c r="C598" s="29" t="s">
        <v>266</v>
      </c>
      <c r="D598" s="30">
        <v>43363</v>
      </c>
      <c r="E598" s="31">
        <v>0.60277777777777775</v>
      </c>
      <c r="F598" s="29" t="s">
        <v>267</v>
      </c>
      <c r="G598" s="29" t="s">
        <v>250</v>
      </c>
    </row>
    <row r="599" spans="1:7" x14ac:dyDescent="0.3">
      <c r="A599" s="29">
        <v>2</v>
      </c>
      <c r="B599" s="29">
        <v>65264</v>
      </c>
      <c r="C599" s="29" t="s">
        <v>253</v>
      </c>
      <c r="D599" s="30">
        <v>43363</v>
      </c>
      <c r="E599" s="31">
        <v>0.6166666666666667</v>
      </c>
      <c r="F599" s="29" t="s">
        <v>254</v>
      </c>
      <c r="G599" s="29" t="s">
        <v>250</v>
      </c>
    </row>
    <row r="600" spans="1:7" x14ac:dyDescent="0.3">
      <c r="A600" s="29">
        <v>5</v>
      </c>
      <c r="B600" s="29">
        <v>65264</v>
      </c>
      <c r="C600" s="29" t="s">
        <v>253</v>
      </c>
      <c r="D600" s="30">
        <v>43363</v>
      </c>
      <c r="E600" s="31">
        <v>0.61805555555555558</v>
      </c>
      <c r="F600" s="29" t="s">
        <v>254</v>
      </c>
      <c r="G600" s="29" t="s">
        <v>250</v>
      </c>
    </row>
    <row r="601" spans="1:7" x14ac:dyDescent="0.3">
      <c r="A601" s="29">
        <v>2.5</v>
      </c>
      <c r="B601" s="29">
        <v>65264</v>
      </c>
      <c r="C601" s="29" t="s">
        <v>253</v>
      </c>
      <c r="D601" s="30">
        <v>43363</v>
      </c>
      <c r="E601" s="31">
        <v>0.61944444444444446</v>
      </c>
      <c r="F601" s="29" t="s">
        <v>254</v>
      </c>
      <c r="G601" s="29" t="s">
        <v>250</v>
      </c>
    </row>
    <row r="602" spans="1:7" x14ac:dyDescent="0.3">
      <c r="A602" s="29">
        <v>5</v>
      </c>
      <c r="B602" s="29">
        <v>26762</v>
      </c>
      <c r="C602" s="29" t="s">
        <v>253</v>
      </c>
      <c r="D602" s="30">
        <v>43363</v>
      </c>
      <c r="E602" s="31">
        <v>0.62083333333333335</v>
      </c>
      <c r="F602" s="29" t="s">
        <v>254</v>
      </c>
      <c r="G602" s="29" t="s">
        <v>250</v>
      </c>
    </row>
    <row r="603" spans="1:7" x14ac:dyDescent="0.3">
      <c r="A603" s="29">
        <v>20</v>
      </c>
      <c r="B603" s="29">
        <v>65264</v>
      </c>
      <c r="C603" s="29" t="s">
        <v>255</v>
      </c>
      <c r="D603" s="30">
        <v>43363</v>
      </c>
      <c r="E603" s="31">
        <v>0.62361111111111112</v>
      </c>
      <c r="F603" s="29" t="s">
        <v>256</v>
      </c>
      <c r="G603" s="29" t="s">
        <v>250</v>
      </c>
    </row>
    <row r="604" spans="1:7" x14ac:dyDescent="0.3">
      <c r="A604" s="29">
        <v>2</v>
      </c>
      <c r="B604" s="29">
        <v>65264</v>
      </c>
      <c r="C604" s="29" t="s">
        <v>253</v>
      </c>
      <c r="D604" s="30">
        <v>43363</v>
      </c>
      <c r="E604" s="31">
        <v>0.62361111111111112</v>
      </c>
      <c r="F604" s="29" t="s">
        <v>254</v>
      </c>
      <c r="G604" s="29" t="s">
        <v>250</v>
      </c>
    </row>
    <row r="605" spans="1:7" x14ac:dyDescent="0.3">
      <c r="A605" s="29">
        <v>5</v>
      </c>
      <c r="B605" s="29">
        <v>86756</v>
      </c>
      <c r="C605" s="29" t="s">
        <v>253</v>
      </c>
      <c r="D605" s="30">
        <v>43363</v>
      </c>
      <c r="E605" s="31">
        <v>0.62986111111111109</v>
      </c>
      <c r="F605" s="29" t="s">
        <v>254</v>
      </c>
      <c r="G605" s="29" t="s">
        <v>250</v>
      </c>
    </row>
    <row r="606" spans="1:7" x14ac:dyDescent="0.3">
      <c r="A606" s="29">
        <v>3</v>
      </c>
      <c r="B606" s="29">
        <v>65264</v>
      </c>
      <c r="C606" s="29" t="s">
        <v>266</v>
      </c>
      <c r="D606" s="30">
        <v>43363</v>
      </c>
      <c r="E606" s="31">
        <v>0.63402777777777775</v>
      </c>
      <c r="F606" s="29" t="s">
        <v>267</v>
      </c>
      <c r="G606" s="29" t="s">
        <v>250</v>
      </c>
    </row>
    <row r="607" spans="1:7" x14ac:dyDescent="0.3">
      <c r="A607" s="29">
        <v>3</v>
      </c>
      <c r="B607" s="29">
        <v>65264</v>
      </c>
      <c r="C607" s="29" t="s">
        <v>253</v>
      </c>
      <c r="D607" s="30">
        <v>43363</v>
      </c>
      <c r="E607" s="31">
        <v>0.63402777777777775</v>
      </c>
      <c r="F607" s="29" t="s">
        <v>254</v>
      </c>
      <c r="G607" s="29" t="s">
        <v>250</v>
      </c>
    </row>
    <row r="608" spans="1:7" x14ac:dyDescent="0.3">
      <c r="A608" s="29">
        <v>5</v>
      </c>
      <c r="B608" s="29">
        <v>91061</v>
      </c>
      <c r="C608" s="29" t="s">
        <v>253</v>
      </c>
      <c r="D608" s="30">
        <v>43363</v>
      </c>
      <c r="E608" s="31">
        <v>0.63402777777777775</v>
      </c>
      <c r="F608" s="29" t="s">
        <v>254</v>
      </c>
      <c r="G608" s="29" t="s">
        <v>250</v>
      </c>
    </row>
    <row r="609" spans="1:7" x14ac:dyDescent="0.3">
      <c r="A609" s="29">
        <v>5</v>
      </c>
      <c r="B609" s="29">
        <v>91061</v>
      </c>
      <c r="C609" s="29" t="s">
        <v>257</v>
      </c>
      <c r="D609" s="30">
        <v>43363</v>
      </c>
      <c r="E609" s="31">
        <v>0.63750000000000007</v>
      </c>
      <c r="F609" s="29" t="s">
        <v>250</v>
      </c>
      <c r="G609" s="29" t="s">
        <v>250</v>
      </c>
    </row>
    <row r="610" spans="1:7" x14ac:dyDescent="0.3">
      <c r="A610" s="29">
        <v>5</v>
      </c>
      <c r="B610" s="29">
        <v>91061</v>
      </c>
      <c r="C610" s="29" t="s">
        <v>257</v>
      </c>
      <c r="D610" s="30">
        <v>43363</v>
      </c>
      <c r="E610" s="31">
        <v>0.63750000000000007</v>
      </c>
      <c r="F610" s="29" t="s">
        <v>250</v>
      </c>
      <c r="G610" s="29" t="s">
        <v>250</v>
      </c>
    </row>
    <row r="611" spans="1:7" x14ac:dyDescent="0.3">
      <c r="A611" s="29">
        <v>3</v>
      </c>
      <c r="B611" s="29">
        <v>84874</v>
      </c>
      <c r="C611" s="29" t="s">
        <v>257</v>
      </c>
      <c r="D611" s="30">
        <v>43363</v>
      </c>
      <c r="E611" s="31">
        <v>0.64027777777777783</v>
      </c>
      <c r="F611" s="29" t="s">
        <v>250</v>
      </c>
      <c r="G611" s="29" t="s">
        <v>250</v>
      </c>
    </row>
    <row r="612" spans="1:7" x14ac:dyDescent="0.3">
      <c r="A612" s="29">
        <v>10</v>
      </c>
      <c r="B612" s="29">
        <v>91061</v>
      </c>
      <c r="C612" s="29" t="s">
        <v>251</v>
      </c>
      <c r="D612" s="30">
        <v>43363</v>
      </c>
      <c r="E612" s="31">
        <v>0.64444444444444449</v>
      </c>
      <c r="F612" s="29" t="s">
        <v>252</v>
      </c>
      <c r="G612" s="29" t="s">
        <v>250</v>
      </c>
    </row>
    <row r="613" spans="1:7" x14ac:dyDescent="0.3">
      <c r="A613" s="29">
        <v>5</v>
      </c>
      <c r="B613" s="29">
        <v>26762</v>
      </c>
      <c r="C613" s="29" t="s">
        <v>257</v>
      </c>
      <c r="D613" s="30">
        <v>43363</v>
      </c>
      <c r="E613" s="31">
        <v>0.65763888888888888</v>
      </c>
      <c r="F613" s="29" t="s">
        <v>250</v>
      </c>
      <c r="G613" s="29" t="s">
        <v>250</v>
      </c>
    </row>
    <row r="614" spans="1:7" x14ac:dyDescent="0.3">
      <c r="A614" s="29">
        <v>10</v>
      </c>
      <c r="B614" s="29">
        <v>63964</v>
      </c>
      <c r="C614" s="29" t="s">
        <v>255</v>
      </c>
      <c r="D614" s="30">
        <v>43363</v>
      </c>
      <c r="E614" s="31">
        <v>0.65833333333333333</v>
      </c>
      <c r="F614" s="29" t="s">
        <v>256</v>
      </c>
      <c r="G614" s="29" t="s">
        <v>250</v>
      </c>
    </row>
    <row r="615" spans="1:7" x14ac:dyDescent="0.3">
      <c r="A615" s="29">
        <v>10</v>
      </c>
      <c r="B615" s="29">
        <v>10900</v>
      </c>
      <c r="C615" s="29" t="s">
        <v>268</v>
      </c>
      <c r="D615" s="30">
        <v>43363</v>
      </c>
      <c r="E615" s="31">
        <v>0.6875</v>
      </c>
      <c r="F615" s="29" t="s">
        <v>269</v>
      </c>
      <c r="G615" s="29" t="s">
        <v>250</v>
      </c>
    </row>
    <row r="616" spans="1:7" x14ac:dyDescent="0.3">
      <c r="A616" s="29">
        <v>10</v>
      </c>
      <c r="B616" s="29">
        <v>91061</v>
      </c>
      <c r="C616" s="29" t="s">
        <v>248</v>
      </c>
      <c r="D616" s="30">
        <v>43363</v>
      </c>
      <c r="E616" s="31">
        <v>0.69444444444444453</v>
      </c>
      <c r="F616" s="29" t="s">
        <v>249</v>
      </c>
      <c r="G616" s="29" t="s">
        <v>250</v>
      </c>
    </row>
    <row r="617" spans="1:7" x14ac:dyDescent="0.3">
      <c r="A617" s="29">
        <v>3</v>
      </c>
      <c r="B617" s="29">
        <v>65264</v>
      </c>
      <c r="C617" s="29" t="s">
        <v>257</v>
      </c>
      <c r="D617" s="30">
        <v>43363</v>
      </c>
      <c r="E617" s="31">
        <v>0.7006944444444444</v>
      </c>
      <c r="F617" s="29" t="s">
        <v>250</v>
      </c>
      <c r="G617" s="29" t="s">
        <v>250</v>
      </c>
    </row>
    <row r="618" spans="1:7" x14ac:dyDescent="0.3">
      <c r="A618" s="29">
        <v>10</v>
      </c>
      <c r="B618" s="29">
        <v>65264</v>
      </c>
      <c r="C618" s="29" t="s">
        <v>253</v>
      </c>
      <c r="D618" s="30">
        <v>43363</v>
      </c>
      <c r="E618" s="31">
        <v>0.70138888888888884</v>
      </c>
      <c r="F618" s="29" t="s">
        <v>254</v>
      </c>
      <c r="G618" s="29" t="s">
        <v>250</v>
      </c>
    </row>
    <row r="619" spans="1:7" x14ac:dyDescent="0.3">
      <c r="A619" s="29">
        <v>5</v>
      </c>
      <c r="B619" s="29">
        <v>10900</v>
      </c>
      <c r="C619" s="29" t="s">
        <v>253</v>
      </c>
      <c r="D619" s="30">
        <v>43363</v>
      </c>
      <c r="E619" s="31">
        <v>0.70138888888888884</v>
      </c>
      <c r="F619" s="29" t="s">
        <v>254</v>
      </c>
      <c r="G619" s="29" t="s">
        <v>250</v>
      </c>
    </row>
    <row r="620" spans="1:7" x14ac:dyDescent="0.3">
      <c r="A620" s="29">
        <v>20</v>
      </c>
      <c r="B620" s="29">
        <v>84874</v>
      </c>
      <c r="C620" s="29" t="s">
        <v>248</v>
      </c>
      <c r="D620" s="30">
        <v>43363</v>
      </c>
      <c r="E620" s="31">
        <v>0.70416666666666661</v>
      </c>
      <c r="F620" s="29" t="s">
        <v>249</v>
      </c>
      <c r="G620" s="29" t="s">
        <v>250</v>
      </c>
    </row>
    <row r="621" spans="1:7" x14ac:dyDescent="0.3">
      <c r="A621" s="29">
        <v>5</v>
      </c>
      <c r="B621" s="29">
        <v>10900</v>
      </c>
      <c r="C621" s="29" t="s">
        <v>251</v>
      </c>
      <c r="D621" s="30">
        <v>43363</v>
      </c>
      <c r="E621" s="31">
        <v>0.71458333333333324</v>
      </c>
      <c r="F621" s="29" t="s">
        <v>252</v>
      </c>
      <c r="G621" s="29" t="s">
        <v>250</v>
      </c>
    </row>
    <row r="622" spans="1:7" x14ac:dyDescent="0.3">
      <c r="A622" s="29">
        <v>5</v>
      </c>
      <c r="B622" s="29">
        <v>10900</v>
      </c>
      <c r="C622" s="29" t="s">
        <v>248</v>
      </c>
      <c r="D622" s="30">
        <v>43364</v>
      </c>
      <c r="E622" s="31">
        <v>0.30694444444444441</v>
      </c>
      <c r="F622" s="29" t="s">
        <v>249</v>
      </c>
      <c r="G622" s="29" t="s">
        <v>250</v>
      </c>
    </row>
    <row r="623" spans="1:7" x14ac:dyDescent="0.3">
      <c r="A623" s="29">
        <v>3</v>
      </c>
      <c r="B623" s="29">
        <v>10900</v>
      </c>
      <c r="C623" s="29" t="s">
        <v>248</v>
      </c>
      <c r="D623" s="30">
        <v>43364</v>
      </c>
      <c r="E623" s="31">
        <v>0.31597222222222221</v>
      </c>
      <c r="F623" s="29" t="s">
        <v>249</v>
      </c>
      <c r="G623" s="29" t="s">
        <v>250</v>
      </c>
    </row>
    <row r="624" spans="1:7" x14ac:dyDescent="0.3">
      <c r="A624" s="29">
        <v>15</v>
      </c>
      <c r="B624" s="29">
        <v>10900</v>
      </c>
      <c r="C624" s="29" t="s">
        <v>248</v>
      </c>
      <c r="D624" s="30">
        <v>43364</v>
      </c>
      <c r="E624" s="31">
        <v>0.31597222222222221</v>
      </c>
      <c r="F624" s="29" t="s">
        <v>249</v>
      </c>
      <c r="G624" s="29" t="s">
        <v>250</v>
      </c>
    </row>
    <row r="625" spans="1:7" x14ac:dyDescent="0.3">
      <c r="A625" s="29">
        <v>2</v>
      </c>
      <c r="B625" s="29">
        <v>63964</v>
      </c>
      <c r="C625" s="29" t="s">
        <v>248</v>
      </c>
      <c r="D625" s="30">
        <v>43364</v>
      </c>
      <c r="E625" s="31">
        <v>0.31875000000000003</v>
      </c>
      <c r="F625" s="29" t="s">
        <v>249</v>
      </c>
      <c r="G625" s="29" t="s">
        <v>250</v>
      </c>
    </row>
    <row r="626" spans="1:7" x14ac:dyDescent="0.3">
      <c r="A626" s="29">
        <v>5</v>
      </c>
      <c r="B626" s="29">
        <v>10900</v>
      </c>
      <c r="C626" s="29" t="s">
        <v>268</v>
      </c>
      <c r="D626" s="30">
        <v>43364</v>
      </c>
      <c r="E626" s="31">
        <v>0.31875000000000003</v>
      </c>
      <c r="F626" s="29" t="s">
        <v>269</v>
      </c>
      <c r="G626" s="29" t="s">
        <v>250</v>
      </c>
    </row>
    <row r="627" spans="1:7" x14ac:dyDescent="0.3">
      <c r="A627" s="29">
        <v>5</v>
      </c>
      <c r="B627" s="29">
        <v>83634</v>
      </c>
      <c r="C627" s="29" t="s">
        <v>248</v>
      </c>
      <c r="D627" s="30">
        <v>43364</v>
      </c>
      <c r="E627" s="31">
        <v>0.32916666666666666</v>
      </c>
      <c r="F627" s="29" t="s">
        <v>249</v>
      </c>
      <c r="G627" s="29" t="s">
        <v>250</v>
      </c>
    </row>
    <row r="628" spans="1:7" x14ac:dyDescent="0.3">
      <c r="A628" s="29">
        <v>1</v>
      </c>
      <c r="B628" s="29">
        <v>10900</v>
      </c>
      <c r="C628" s="29" t="s">
        <v>260</v>
      </c>
      <c r="D628" s="30">
        <v>43364</v>
      </c>
      <c r="E628" s="31">
        <v>0.33819444444444446</v>
      </c>
      <c r="F628" s="29" t="s">
        <v>261</v>
      </c>
      <c r="G628" s="29" t="s">
        <v>250</v>
      </c>
    </row>
    <row r="629" spans="1:7" x14ac:dyDescent="0.3">
      <c r="A629" s="29">
        <v>5</v>
      </c>
      <c r="B629" s="29">
        <v>10900</v>
      </c>
      <c r="C629" s="29" t="s">
        <v>248</v>
      </c>
      <c r="D629" s="30">
        <v>43364</v>
      </c>
      <c r="E629" s="31">
        <v>0.34097222222222223</v>
      </c>
      <c r="F629" s="29" t="s">
        <v>249</v>
      </c>
      <c r="G629" s="29" t="s">
        <v>250</v>
      </c>
    </row>
    <row r="630" spans="1:7" x14ac:dyDescent="0.3">
      <c r="A630" s="29">
        <v>1</v>
      </c>
      <c r="B630" s="29">
        <v>10900</v>
      </c>
      <c r="C630" s="29" t="s">
        <v>248</v>
      </c>
      <c r="D630" s="30">
        <v>43364</v>
      </c>
      <c r="E630" s="31">
        <v>0.34236111111111112</v>
      </c>
      <c r="F630" s="29" t="s">
        <v>249</v>
      </c>
      <c r="G630" s="29" t="s">
        <v>250</v>
      </c>
    </row>
    <row r="631" spans="1:7" x14ac:dyDescent="0.3">
      <c r="A631" s="29">
        <v>5</v>
      </c>
      <c r="B631" s="29">
        <v>10900</v>
      </c>
      <c r="C631" s="29" t="s">
        <v>248</v>
      </c>
      <c r="D631" s="30">
        <v>43364</v>
      </c>
      <c r="E631" s="31">
        <v>0.35000000000000003</v>
      </c>
      <c r="F631" s="29" t="s">
        <v>249</v>
      </c>
      <c r="G631" s="29" t="s">
        <v>250</v>
      </c>
    </row>
    <row r="632" spans="1:7" x14ac:dyDescent="0.3">
      <c r="A632" s="29">
        <v>5</v>
      </c>
      <c r="B632" s="29">
        <v>10900</v>
      </c>
      <c r="C632" s="29" t="s">
        <v>248</v>
      </c>
      <c r="D632" s="30">
        <v>43364</v>
      </c>
      <c r="E632" s="31">
        <v>0.3576388888888889</v>
      </c>
      <c r="F632" s="29" t="s">
        <v>249</v>
      </c>
      <c r="G632" s="29" t="s">
        <v>250</v>
      </c>
    </row>
    <row r="633" spans="1:7" x14ac:dyDescent="0.3">
      <c r="A633" s="29">
        <v>5</v>
      </c>
      <c r="B633" s="29">
        <v>10900</v>
      </c>
      <c r="C633" s="29" t="s">
        <v>248</v>
      </c>
      <c r="D633" s="30">
        <v>43364</v>
      </c>
      <c r="E633" s="31">
        <v>0.38194444444444442</v>
      </c>
      <c r="F633" s="29" t="s">
        <v>249</v>
      </c>
      <c r="G633" s="29" t="s">
        <v>250</v>
      </c>
    </row>
    <row r="634" spans="1:7" x14ac:dyDescent="0.3">
      <c r="A634" s="29">
        <v>10</v>
      </c>
      <c r="B634" s="29">
        <v>10900</v>
      </c>
      <c r="C634" s="29" t="s">
        <v>248</v>
      </c>
      <c r="D634" s="30">
        <v>43364</v>
      </c>
      <c r="E634" s="31">
        <v>0.38611111111111113</v>
      </c>
      <c r="F634" s="29" t="s">
        <v>249</v>
      </c>
      <c r="G634" s="29" t="s">
        <v>250</v>
      </c>
    </row>
    <row r="635" spans="1:7" x14ac:dyDescent="0.3">
      <c r="A635" s="29">
        <v>10</v>
      </c>
      <c r="B635" s="29">
        <v>10900</v>
      </c>
      <c r="C635" s="29" t="s">
        <v>248</v>
      </c>
      <c r="D635" s="30">
        <v>43364</v>
      </c>
      <c r="E635" s="31">
        <v>0.38611111111111113</v>
      </c>
      <c r="F635" s="29" t="s">
        <v>249</v>
      </c>
      <c r="G635" s="29" t="s">
        <v>250</v>
      </c>
    </row>
    <row r="636" spans="1:7" x14ac:dyDescent="0.3">
      <c r="A636" s="29">
        <v>20</v>
      </c>
      <c r="B636" s="29">
        <v>10900</v>
      </c>
      <c r="C636" s="29" t="s">
        <v>248</v>
      </c>
      <c r="D636" s="30">
        <v>43364</v>
      </c>
      <c r="E636" s="31">
        <v>0.38750000000000001</v>
      </c>
      <c r="F636" s="29" t="s">
        <v>249</v>
      </c>
      <c r="G636" s="29" t="s">
        <v>250</v>
      </c>
    </row>
    <row r="637" spans="1:7" x14ac:dyDescent="0.3">
      <c r="A637" s="29">
        <v>5</v>
      </c>
      <c r="B637" s="29">
        <v>35274</v>
      </c>
      <c r="C637" s="29" t="s">
        <v>248</v>
      </c>
      <c r="D637" s="30">
        <v>43364</v>
      </c>
      <c r="E637" s="31">
        <v>0.38750000000000001</v>
      </c>
      <c r="F637" s="29" t="s">
        <v>249</v>
      </c>
      <c r="G637" s="29" t="s">
        <v>250</v>
      </c>
    </row>
    <row r="638" spans="1:7" x14ac:dyDescent="0.3">
      <c r="A638" s="29">
        <v>1</v>
      </c>
      <c r="B638" s="29">
        <v>26762</v>
      </c>
      <c r="C638" s="29" t="s">
        <v>258</v>
      </c>
      <c r="D638" s="30">
        <v>43364</v>
      </c>
      <c r="E638" s="31">
        <v>0.39027777777777778</v>
      </c>
      <c r="F638" s="29" t="s">
        <v>259</v>
      </c>
      <c r="G638" s="29" t="s">
        <v>250</v>
      </c>
    </row>
    <row r="639" spans="1:7" x14ac:dyDescent="0.3">
      <c r="A639" s="29">
        <v>5</v>
      </c>
      <c r="B639" s="29">
        <v>83634</v>
      </c>
      <c r="C639" s="29" t="s">
        <v>255</v>
      </c>
      <c r="D639" s="30">
        <v>43364</v>
      </c>
      <c r="E639" s="31">
        <v>0.39305555555555555</v>
      </c>
      <c r="F639" s="29" t="s">
        <v>256</v>
      </c>
      <c r="G639" s="29" t="s">
        <v>250</v>
      </c>
    </row>
    <row r="640" spans="1:7" x14ac:dyDescent="0.3">
      <c r="A640" s="29">
        <v>5</v>
      </c>
      <c r="B640" s="29">
        <v>83634</v>
      </c>
      <c r="C640" s="29" t="s">
        <v>260</v>
      </c>
      <c r="D640" s="30">
        <v>43364</v>
      </c>
      <c r="E640" s="31">
        <v>0.40625</v>
      </c>
      <c r="F640" s="29" t="s">
        <v>261</v>
      </c>
      <c r="G640" s="29" t="s">
        <v>250</v>
      </c>
    </row>
    <row r="641" spans="1:7" x14ac:dyDescent="0.3">
      <c r="A641" s="29">
        <v>10</v>
      </c>
      <c r="B641" s="29">
        <v>83634</v>
      </c>
      <c r="C641" s="29" t="s">
        <v>260</v>
      </c>
      <c r="D641" s="30">
        <v>43364</v>
      </c>
      <c r="E641" s="31">
        <v>0.4069444444444445</v>
      </c>
      <c r="F641" s="29" t="s">
        <v>261</v>
      </c>
      <c r="G641" s="29" t="s">
        <v>250</v>
      </c>
    </row>
    <row r="642" spans="1:7" x14ac:dyDescent="0.3">
      <c r="A642" s="29">
        <v>2</v>
      </c>
      <c r="B642" s="29">
        <v>35274</v>
      </c>
      <c r="C642" s="29" t="s">
        <v>260</v>
      </c>
      <c r="D642" s="30">
        <v>43364</v>
      </c>
      <c r="E642" s="31">
        <v>0.41388888888888892</v>
      </c>
      <c r="F642" s="29" t="s">
        <v>261</v>
      </c>
      <c r="G642" s="29" t="s">
        <v>250</v>
      </c>
    </row>
    <row r="643" spans="1:7" x14ac:dyDescent="0.3">
      <c r="A643" s="29">
        <v>1</v>
      </c>
      <c r="B643" s="29">
        <v>83634</v>
      </c>
      <c r="C643" s="29" t="s">
        <v>258</v>
      </c>
      <c r="D643" s="30">
        <v>43364</v>
      </c>
      <c r="E643" s="31">
        <v>0.41805555555555557</v>
      </c>
      <c r="F643" s="29" t="s">
        <v>259</v>
      </c>
      <c r="G643" s="29" t="s">
        <v>250</v>
      </c>
    </row>
    <row r="644" spans="1:7" x14ac:dyDescent="0.3">
      <c r="A644" s="29">
        <v>0.5</v>
      </c>
      <c r="B644" s="29">
        <v>91061</v>
      </c>
      <c r="C644" s="29" t="s">
        <v>260</v>
      </c>
      <c r="D644" s="30">
        <v>43364</v>
      </c>
      <c r="E644" s="31">
        <v>0.4375</v>
      </c>
      <c r="F644" s="29" t="s">
        <v>261</v>
      </c>
      <c r="G644" s="29" t="s">
        <v>250</v>
      </c>
    </row>
    <row r="645" spans="1:7" x14ac:dyDescent="0.3">
      <c r="A645" s="29">
        <v>5</v>
      </c>
      <c r="B645" s="29">
        <v>91061</v>
      </c>
      <c r="C645" s="29" t="s">
        <v>257</v>
      </c>
      <c r="D645" s="30">
        <v>43364</v>
      </c>
      <c r="E645" s="31">
        <v>0.44444444444444442</v>
      </c>
      <c r="F645" s="29" t="s">
        <v>250</v>
      </c>
      <c r="G645" s="29" t="s">
        <v>250</v>
      </c>
    </row>
    <row r="646" spans="1:7" x14ac:dyDescent="0.3">
      <c r="A646" s="29">
        <v>1</v>
      </c>
      <c r="B646" s="29">
        <v>10900</v>
      </c>
      <c r="C646" s="29" t="s">
        <v>257</v>
      </c>
      <c r="D646" s="30">
        <v>43364</v>
      </c>
      <c r="E646" s="31">
        <v>0.4458333333333333</v>
      </c>
      <c r="F646" s="29" t="s">
        <v>250</v>
      </c>
      <c r="G646" s="29" t="s">
        <v>250</v>
      </c>
    </row>
    <row r="647" spans="1:7" x14ac:dyDescent="0.3">
      <c r="A647" s="29">
        <v>10</v>
      </c>
      <c r="B647" s="29">
        <v>10900</v>
      </c>
      <c r="C647" s="29" t="s">
        <v>248</v>
      </c>
      <c r="D647" s="30">
        <v>43364</v>
      </c>
      <c r="E647" s="31">
        <v>0.4465277777777778</v>
      </c>
      <c r="F647" s="29" t="s">
        <v>249</v>
      </c>
      <c r="G647" s="29" t="s">
        <v>250</v>
      </c>
    </row>
    <row r="648" spans="1:7" x14ac:dyDescent="0.3">
      <c r="A648" s="29">
        <v>5</v>
      </c>
      <c r="B648" s="29">
        <v>10900</v>
      </c>
      <c r="C648" s="29" t="s">
        <v>248</v>
      </c>
      <c r="D648" s="30">
        <v>43364</v>
      </c>
      <c r="E648" s="31">
        <v>0.44930555555555557</v>
      </c>
      <c r="F648" s="29" t="s">
        <v>249</v>
      </c>
      <c r="G648" s="29" t="s">
        <v>250</v>
      </c>
    </row>
    <row r="649" spans="1:7" x14ac:dyDescent="0.3">
      <c r="A649" s="29">
        <v>10</v>
      </c>
      <c r="B649" s="29">
        <v>10900</v>
      </c>
      <c r="C649" s="29" t="s">
        <v>248</v>
      </c>
      <c r="D649" s="30">
        <v>43364</v>
      </c>
      <c r="E649" s="31">
        <v>0.4513888888888889</v>
      </c>
      <c r="F649" s="29" t="s">
        <v>249</v>
      </c>
      <c r="G649" s="29" t="s">
        <v>250</v>
      </c>
    </row>
    <row r="650" spans="1:7" x14ac:dyDescent="0.3">
      <c r="A650" s="29">
        <v>5</v>
      </c>
      <c r="B650" s="29">
        <v>10900</v>
      </c>
      <c r="C650" s="29" t="s">
        <v>248</v>
      </c>
      <c r="D650" s="30">
        <v>43364</v>
      </c>
      <c r="E650" s="31">
        <v>0.4513888888888889</v>
      </c>
      <c r="F650" s="29" t="s">
        <v>249</v>
      </c>
      <c r="G650" s="29" t="s">
        <v>250</v>
      </c>
    </row>
    <row r="651" spans="1:7" x14ac:dyDescent="0.3">
      <c r="A651" s="29">
        <v>5</v>
      </c>
      <c r="B651" s="29">
        <v>91061</v>
      </c>
      <c r="C651" s="29" t="s">
        <v>248</v>
      </c>
      <c r="D651" s="30">
        <v>43364</v>
      </c>
      <c r="E651" s="31">
        <v>0.4513888888888889</v>
      </c>
      <c r="F651" s="29" t="s">
        <v>249</v>
      </c>
      <c r="G651" s="29" t="s">
        <v>250</v>
      </c>
    </row>
    <row r="652" spans="1:7" x14ac:dyDescent="0.3">
      <c r="A652" s="29">
        <v>10</v>
      </c>
      <c r="B652" s="29">
        <v>83634</v>
      </c>
      <c r="C652" s="29" t="s">
        <v>257</v>
      </c>
      <c r="D652" s="30">
        <v>43364</v>
      </c>
      <c r="E652" s="31">
        <v>0.4548611111111111</v>
      </c>
      <c r="F652" s="29" t="s">
        <v>250</v>
      </c>
      <c r="G652" s="29" t="s">
        <v>250</v>
      </c>
    </row>
    <row r="653" spans="1:7" x14ac:dyDescent="0.3">
      <c r="A653" s="29">
        <v>5</v>
      </c>
      <c r="B653" s="29">
        <v>91061</v>
      </c>
      <c r="C653" s="29" t="s">
        <v>260</v>
      </c>
      <c r="D653" s="30">
        <v>43364</v>
      </c>
      <c r="E653" s="31">
        <v>0.45694444444444443</v>
      </c>
      <c r="F653" s="29" t="s">
        <v>261</v>
      </c>
      <c r="G653" s="29" t="s">
        <v>250</v>
      </c>
    </row>
    <row r="654" spans="1:7" x14ac:dyDescent="0.3">
      <c r="A654" s="29">
        <v>5</v>
      </c>
      <c r="B654" s="29">
        <v>10900</v>
      </c>
      <c r="C654" s="29" t="s">
        <v>257</v>
      </c>
      <c r="D654" s="30">
        <v>43364</v>
      </c>
      <c r="E654" s="31">
        <v>0.45833333333333331</v>
      </c>
      <c r="F654" s="29" t="s">
        <v>250</v>
      </c>
      <c r="G654" s="29" t="s">
        <v>250</v>
      </c>
    </row>
    <row r="655" spans="1:7" x14ac:dyDescent="0.3">
      <c r="A655" s="29">
        <v>10</v>
      </c>
      <c r="B655" s="29">
        <v>65264</v>
      </c>
      <c r="C655" s="29" t="s">
        <v>248</v>
      </c>
      <c r="D655" s="30">
        <v>43364</v>
      </c>
      <c r="E655" s="31">
        <v>0.46111111111111108</v>
      </c>
      <c r="F655" s="29" t="s">
        <v>249</v>
      </c>
      <c r="G655" s="29" t="s">
        <v>250</v>
      </c>
    </row>
    <row r="656" spans="1:7" x14ac:dyDescent="0.3">
      <c r="A656" s="29">
        <v>5</v>
      </c>
      <c r="B656" s="29">
        <v>65264</v>
      </c>
      <c r="C656" s="29" t="s">
        <v>253</v>
      </c>
      <c r="D656" s="30">
        <v>43364</v>
      </c>
      <c r="E656" s="31">
        <v>0.46319444444444446</v>
      </c>
      <c r="F656" s="29" t="s">
        <v>254</v>
      </c>
      <c r="G656" s="29" t="s">
        <v>250</v>
      </c>
    </row>
    <row r="657" spans="1:7" x14ac:dyDescent="0.3">
      <c r="A657" s="29">
        <v>5</v>
      </c>
      <c r="B657" s="29">
        <v>10900</v>
      </c>
      <c r="C657" s="29" t="s">
        <v>253</v>
      </c>
      <c r="D657" s="30">
        <v>43364</v>
      </c>
      <c r="E657" s="31">
        <v>0.46319444444444446</v>
      </c>
      <c r="F657" s="29" t="s">
        <v>254</v>
      </c>
      <c r="G657" s="29" t="s">
        <v>250</v>
      </c>
    </row>
    <row r="658" spans="1:7" x14ac:dyDescent="0.3">
      <c r="A658" s="29">
        <v>5</v>
      </c>
      <c r="B658" s="29">
        <v>65264</v>
      </c>
      <c r="C658" s="29" t="s">
        <v>248</v>
      </c>
      <c r="D658" s="30">
        <v>43364</v>
      </c>
      <c r="E658" s="31">
        <v>0.46666666666666662</v>
      </c>
      <c r="F658" s="29" t="s">
        <v>249</v>
      </c>
      <c r="G658" s="29" t="s">
        <v>250</v>
      </c>
    </row>
    <row r="659" spans="1:7" x14ac:dyDescent="0.3">
      <c r="A659" s="29">
        <v>5</v>
      </c>
      <c r="B659" s="29">
        <v>65264</v>
      </c>
      <c r="C659" s="29" t="s">
        <v>253</v>
      </c>
      <c r="D659" s="30">
        <v>43364</v>
      </c>
      <c r="E659" s="31">
        <v>0.47083333333333338</v>
      </c>
      <c r="F659" s="29" t="s">
        <v>254</v>
      </c>
      <c r="G659" s="29" t="s">
        <v>250</v>
      </c>
    </row>
    <row r="660" spans="1:7" x14ac:dyDescent="0.3">
      <c r="A660" s="29">
        <v>10</v>
      </c>
      <c r="B660" s="29">
        <v>65264</v>
      </c>
      <c r="C660" s="29" t="s">
        <v>253</v>
      </c>
      <c r="D660" s="30">
        <v>43364</v>
      </c>
      <c r="E660" s="31">
        <v>0.47291666666666665</v>
      </c>
      <c r="F660" s="29" t="s">
        <v>254</v>
      </c>
      <c r="G660" s="29" t="s">
        <v>250</v>
      </c>
    </row>
    <row r="661" spans="1:7" x14ac:dyDescent="0.3">
      <c r="A661" s="29">
        <v>5</v>
      </c>
      <c r="B661" s="29">
        <v>40627</v>
      </c>
      <c r="C661" s="29" t="s">
        <v>253</v>
      </c>
      <c r="D661" s="30">
        <v>43364</v>
      </c>
      <c r="E661" s="31">
        <v>0.47916666666666669</v>
      </c>
      <c r="F661" s="29" t="s">
        <v>254</v>
      </c>
      <c r="G661" s="29" t="s">
        <v>250</v>
      </c>
    </row>
    <row r="662" spans="1:7" x14ac:dyDescent="0.3">
      <c r="A662" s="29">
        <v>5</v>
      </c>
      <c r="B662" s="29">
        <v>10900</v>
      </c>
      <c r="C662" s="29" t="s">
        <v>270</v>
      </c>
      <c r="D662" s="30">
        <v>43364</v>
      </c>
      <c r="E662" s="31">
        <v>0.48194444444444445</v>
      </c>
      <c r="F662" s="29" t="s">
        <v>271</v>
      </c>
      <c r="G662" s="29" t="s">
        <v>250</v>
      </c>
    </row>
    <row r="663" spans="1:7" x14ac:dyDescent="0.3">
      <c r="A663" s="29">
        <v>5</v>
      </c>
      <c r="B663" s="29">
        <v>91061</v>
      </c>
      <c r="C663" s="29" t="s">
        <v>248</v>
      </c>
      <c r="D663" s="30">
        <v>43364</v>
      </c>
      <c r="E663" s="31">
        <v>0.4826388888888889</v>
      </c>
      <c r="F663" s="29" t="s">
        <v>249</v>
      </c>
      <c r="G663" s="29" t="s">
        <v>250</v>
      </c>
    </row>
    <row r="664" spans="1:7" x14ac:dyDescent="0.3">
      <c r="A664" s="29">
        <v>5</v>
      </c>
      <c r="B664" s="29">
        <v>10900</v>
      </c>
      <c r="C664" s="29" t="s">
        <v>257</v>
      </c>
      <c r="D664" s="30">
        <v>43364</v>
      </c>
      <c r="E664" s="31">
        <v>0.4826388888888889</v>
      </c>
      <c r="F664" s="29" t="s">
        <v>250</v>
      </c>
      <c r="G664" s="29" t="s">
        <v>250</v>
      </c>
    </row>
    <row r="665" spans="1:7" x14ac:dyDescent="0.3">
      <c r="A665" s="29">
        <v>1</v>
      </c>
      <c r="B665" s="29">
        <v>10900</v>
      </c>
      <c r="C665" s="29" t="s">
        <v>248</v>
      </c>
      <c r="D665" s="30">
        <v>43364</v>
      </c>
      <c r="E665" s="31">
        <v>0.4826388888888889</v>
      </c>
      <c r="F665" s="29" t="s">
        <v>249</v>
      </c>
      <c r="G665" s="29" t="s">
        <v>250</v>
      </c>
    </row>
    <row r="666" spans="1:7" x14ac:dyDescent="0.3">
      <c r="A666" s="29">
        <v>5</v>
      </c>
      <c r="B666" s="29">
        <v>10900</v>
      </c>
      <c r="C666" s="29" t="s">
        <v>248</v>
      </c>
      <c r="D666" s="30">
        <v>43364</v>
      </c>
      <c r="E666" s="31">
        <v>0.4916666666666667</v>
      </c>
      <c r="F666" s="29" t="s">
        <v>249</v>
      </c>
      <c r="G666" s="29" t="s">
        <v>250</v>
      </c>
    </row>
    <row r="667" spans="1:7" x14ac:dyDescent="0.3">
      <c r="A667" s="29">
        <v>3</v>
      </c>
      <c r="B667" s="29">
        <v>10900</v>
      </c>
      <c r="C667" s="29" t="s">
        <v>248</v>
      </c>
      <c r="D667" s="30">
        <v>43364</v>
      </c>
      <c r="E667" s="31">
        <v>0.49374999999999997</v>
      </c>
      <c r="F667" s="29" t="s">
        <v>249</v>
      </c>
      <c r="G667" s="29" t="s">
        <v>250</v>
      </c>
    </row>
    <row r="668" spans="1:7" x14ac:dyDescent="0.3">
      <c r="A668" s="29">
        <v>5</v>
      </c>
      <c r="B668" s="29">
        <v>10900</v>
      </c>
      <c r="C668" s="29" t="s">
        <v>248</v>
      </c>
      <c r="D668" s="30">
        <v>43364</v>
      </c>
      <c r="E668" s="31">
        <v>0.49583333333333335</v>
      </c>
      <c r="F668" s="29" t="s">
        <v>249</v>
      </c>
      <c r="G668" s="29" t="s">
        <v>250</v>
      </c>
    </row>
    <row r="669" spans="1:7" x14ac:dyDescent="0.3">
      <c r="A669" s="29">
        <v>10</v>
      </c>
      <c r="B669" s="29">
        <v>79856</v>
      </c>
      <c r="C669" s="29" t="s">
        <v>248</v>
      </c>
      <c r="D669" s="30">
        <v>43364</v>
      </c>
      <c r="E669" s="31">
        <v>0.49652777777777773</v>
      </c>
      <c r="F669" s="29" t="s">
        <v>249</v>
      </c>
      <c r="G669" s="29" t="s">
        <v>250</v>
      </c>
    </row>
    <row r="670" spans="1:7" x14ac:dyDescent="0.3">
      <c r="A670" s="29">
        <v>5</v>
      </c>
      <c r="B670" s="29">
        <v>63964</v>
      </c>
      <c r="C670" s="29" t="s">
        <v>272</v>
      </c>
      <c r="D670" s="30">
        <v>43364</v>
      </c>
      <c r="E670" s="31">
        <v>0.49722222222222223</v>
      </c>
      <c r="F670" s="29" t="s">
        <v>273</v>
      </c>
      <c r="G670" s="29" t="s">
        <v>250</v>
      </c>
    </row>
    <row r="671" spans="1:7" x14ac:dyDescent="0.3">
      <c r="A671" s="29">
        <v>20</v>
      </c>
      <c r="B671" s="29">
        <v>84874</v>
      </c>
      <c r="C671" s="29" t="s">
        <v>268</v>
      </c>
      <c r="D671" s="30">
        <v>43364</v>
      </c>
      <c r="E671" s="31">
        <v>0.49861111111111112</v>
      </c>
      <c r="F671" s="29" t="s">
        <v>269</v>
      </c>
      <c r="G671" s="29" t="s">
        <v>250</v>
      </c>
    </row>
    <row r="672" spans="1:7" x14ac:dyDescent="0.3">
      <c r="A672" s="29">
        <v>5</v>
      </c>
      <c r="B672" s="29">
        <v>63964</v>
      </c>
      <c r="C672" s="29" t="s">
        <v>251</v>
      </c>
      <c r="D672" s="30">
        <v>43364</v>
      </c>
      <c r="E672" s="31">
        <v>0.50208333333333333</v>
      </c>
      <c r="F672" s="29" t="s">
        <v>252</v>
      </c>
      <c r="G672" s="29" t="s">
        <v>250</v>
      </c>
    </row>
    <row r="673" spans="1:7" x14ac:dyDescent="0.3">
      <c r="A673" s="29">
        <v>10</v>
      </c>
      <c r="B673" s="29">
        <v>91061</v>
      </c>
      <c r="C673" s="29" t="s">
        <v>268</v>
      </c>
      <c r="D673" s="30">
        <v>43364</v>
      </c>
      <c r="E673" s="31">
        <v>0.50763888888888886</v>
      </c>
      <c r="F673" s="29" t="s">
        <v>269</v>
      </c>
      <c r="G673" s="29" t="s">
        <v>250</v>
      </c>
    </row>
    <row r="674" spans="1:7" x14ac:dyDescent="0.3">
      <c r="A674" s="29">
        <v>2</v>
      </c>
      <c r="B674" s="29">
        <v>83634</v>
      </c>
      <c r="C674" s="29" t="s">
        <v>257</v>
      </c>
      <c r="D674" s="30">
        <v>43364</v>
      </c>
      <c r="E674" s="31">
        <v>0.5083333333333333</v>
      </c>
      <c r="F674" s="29" t="s">
        <v>250</v>
      </c>
      <c r="G674" s="29" t="s">
        <v>250</v>
      </c>
    </row>
    <row r="675" spans="1:7" x14ac:dyDescent="0.3">
      <c r="A675" s="29">
        <v>2</v>
      </c>
      <c r="B675" s="29">
        <v>83634</v>
      </c>
      <c r="C675" s="29" t="s">
        <v>260</v>
      </c>
      <c r="D675" s="30">
        <v>43364</v>
      </c>
      <c r="E675" s="31">
        <v>0.51458333333333328</v>
      </c>
      <c r="F675" s="29" t="s">
        <v>261</v>
      </c>
      <c r="G675" s="29" t="s">
        <v>250</v>
      </c>
    </row>
    <row r="676" spans="1:7" x14ac:dyDescent="0.3">
      <c r="A676" s="29">
        <v>5</v>
      </c>
      <c r="B676" s="29">
        <v>10900</v>
      </c>
      <c r="C676" s="29" t="s">
        <v>260</v>
      </c>
      <c r="D676" s="30">
        <v>43364</v>
      </c>
      <c r="E676" s="31">
        <v>0.51527777777777783</v>
      </c>
      <c r="F676" s="29" t="s">
        <v>261</v>
      </c>
      <c r="G676" s="29" t="s">
        <v>250</v>
      </c>
    </row>
    <row r="677" spans="1:7" x14ac:dyDescent="0.3">
      <c r="A677" s="29">
        <v>10</v>
      </c>
      <c r="B677" s="29">
        <v>40627</v>
      </c>
      <c r="C677" s="29" t="s">
        <v>248</v>
      </c>
      <c r="D677" s="30">
        <v>43364</v>
      </c>
      <c r="E677" s="31">
        <v>0.51666666666666672</v>
      </c>
      <c r="F677" s="29" t="s">
        <v>249</v>
      </c>
      <c r="G677" s="29" t="s">
        <v>250</v>
      </c>
    </row>
    <row r="678" spans="1:7" x14ac:dyDescent="0.3">
      <c r="A678" s="29">
        <v>5</v>
      </c>
      <c r="B678" s="29">
        <v>65264</v>
      </c>
      <c r="C678" s="29" t="s">
        <v>270</v>
      </c>
      <c r="D678" s="30">
        <v>43364</v>
      </c>
      <c r="E678" s="31">
        <v>0.52013888888888882</v>
      </c>
      <c r="F678" s="29" t="s">
        <v>271</v>
      </c>
      <c r="G678" s="29" t="s">
        <v>250</v>
      </c>
    </row>
    <row r="679" spans="1:7" x14ac:dyDescent="0.3">
      <c r="A679" s="29">
        <v>2</v>
      </c>
      <c r="B679" s="29">
        <v>91061</v>
      </c>
      <c r="C679" s="29" t="s">
        <v>253</v>
      </c>
      <c r="D679" s="30">
        <v>43364</v>
      </c>
      <c r="E679" s="31">
        <v>0.52083333333333337</v>
      </c>
      <c r="F679" s="29" t="s">
        <v>254</v>
      </c>
      <c r="G679" s="29" t="s">
        <v>250</v>
      </c>
    </row>
    <row r="680" spans="1:7" x14ac:dyDescent="0.3">
      <c r="A680" s="29">
        <v>4</v>
      </c>
      <c r="B680" s="29">
        <v>63964</v>
      </c>
      <c r="C680" s="29" t="s">
        <v>257</v>
      </c>
      <c r="D680" s="30">
        <v>43364</v>
      </c>
      <c r="E680" s="31">
        <v>0.52152777777777781</v>
      </c>
      <c r="F680" s="29" t="s">
        <v>250</v>
      </c>
      <c r="G680" s="29" t="s">
        <v>250</v>
      </c>
    </row>
    <row r="681" spans="1:7" x14ac:dyDescent="0.3">
      <c r="A681" s="29">
        <v>5</v>
      </c>
      <c r="B681" s="29">
        <v>10900</v>
      </c>
      <c r="C681" s="29" t="s">
        <v>268</v>
      </c>
      <c r="D681" s="30">
        <v>43364</v>
      </c>
      <c r="E681" s="31">
        <v>0.52222222222222225</v>
      </c>
      <c r="F681" s="29" t="s">
        <v>269</v>
      </c>
      <c r="G681" s="29" t="s">
        <v>250</v>
      </c>
    </row>
    <row r="682" spans="1:7" x14ac:dyDescent="0.3">
      <c r="A682" s="29">
        <v>5</v>
      </c>
      <c r="B682" s="29">
        <v>91061</v>
      </c>
      <c r="C682" s="29" t="s">
        <v>248</v>
      </c>
      <c r="D682" s="30">
        <v>43364</v>
      </c>
      <c r="E682" s="31">
        <v>0.53333333333333333</v>
      </c>
      <c r="F682" s="29" t="s">
        <v>249</v>
      </c>
      <c r="G682" s="29" t="s">
        <v>250</v>
      </c>
    </row>
    <row r="683" spans="1:7" x14ac:dyDescent="0.3">
      <c r="A683" s="29">
        <v>10</v>
      </c>
      <c r="B683" s="29">
        <v>84874</v>
      </c>
      <c r="C683" s="29" t="s">
        <v>257</v>
      </c>
      <c r="D683" s="30">
        <v>43364</v>
      </c>
      <c r="E683" s="31">
        <v>0.53541666666666665</v>
      </c>
      <c r="F683" s="29" t="s">
        <v>250</v>
      </c>
      <c r="G683" s="29" t="s">
        <v>250</v>
      </c>
    </row>
    <row r="684" spans="1:7" x14ac:dyDescent="0.3">
      <c r="A684" s="29">
        <v>2</v>
      </c>
      <c r="B684" s="29">
        <v>40627</v>
      </c>
      <c r="C684" s="29" t="s">
        <v>251</v>
      </c>
      <c r="D684" s="30">
        <v>43364</v>
      </c>
      <c r="E684" s="31">
        <v>0.54305555555555551</v>
      </c>
      <c r="F684" s="29" t="s">
        <v>252</v>
      </c>
      <c r="G684" s="29" t="s">
        <v>250</v>
      </c>
    </row>
    <row r="685" spans="1:7" x14ac:dyDescent="0.3">
      <c r="A685" s="29">
        <v>10</v>
      </c>
      <c r="B685" s="29">
        <v>63964</v>
      </c>
      <c r="C685" s="29" t="s">
        <v>270</v>
      </c>
      <c r="D685" s="30">
        <v>43364</v>
      </c>
      <c r="E685" s="31">
        <v>0.54375000000000007</v>
      </c>
      <c r="F685" s="29" t="s">
        <v>271</v>
      </c>
      <c r="G685" s="29" t="s">
        <v>250</v>
      </c>
    </row>
    <row r="686" spans="1:7" x14ac:dyDescent="0.3">
      <c r="A686" s="29">
        <v>2</v>
      </c>
      <c r="B686" s="29">
        <v>63964</v>
      </c>
      <c r="C686" s="29" t="s">
        <v>268</v>
      </c>
      <c r="D686" s="30">
        <v>43364</v>
      </c>
      <c r="E686" s="31">
        <v>0.56111111111111112</v>
      </c>
      <c r="F686" s="29" t="s">
        <v>269</v>
      </c>
      <c r="G686" s="29" t="s">
        <v>250</v>
      </c>
    </row>
    <row r="687" spans="1:7" x14ac:dyDescent="0.3">
      <c r="A687" s="29">
        <v>5</v>
      </c>
      <c r="B687" s="29">
        <v>91061</v>
      </c>
      <c r="C687" s="29" t="s">
        <v>268</v>
      </c>
      <c r="D687" s="30">
        <v>43364</v>
      </c>
      <c r="E687" s="31">
        <v>0.5625</v>
      </c>
      <c r="F687" s="29" t="s">
        <v>269</v>
      </c>
      <c r="G687" s="29" t="s">
        <v>250</v>
      </c>
    </row>
    <row r="688" spans="1:7" x14ac:dyDescent="0.3">
      <c r="A688" s="29">
        <v>100</v>
      </c>
      <c r="B688" s="29">
        <v>26762</v>
      </c>
      <c r="C688" s="29" t="s">
        <v>257</v>
      </c>
      <c r="D688" s="30">
        <v>43364</v>
      </c>
      <c r="E688" s="31">
        <v>0.56874999999999998</v>
      </c>
      <c r="F688" s="29" t="s">
        <v>250</v>
      </c>
      <c r="G688" s="29" t="s">
        <v>250</v>
      </c>
    </row>
    <row r="689" spans="1:7" x14ac:dyDescent="0.3">
      <c r="A689" s="29">
        <v>5</v>
      </c>
      <c r="B689" s="29">
        <v>10900</v>
      </c>
      <c r="C689" s="29" t="s">
        <v>255</v>
      </c>
      <c r="D689" s="30">
        <v>43364</v>
      </c>
      <c r="E689" s="31">
        <v>0.56874999999999998</v>
      </c>
      <c r="F689" s="29" t="s">
        <v>256</v>
      </c>
      <c r="G689" s="29" t="s">
        <v>250</v>
      </c>
    </row>
    <row r="690" spans="1:7" x14ac:dyDescent="0.3">
      <c r="A690" s="29">
        <v>2</v>
      </c>
      <c r="B690" s="29">
        <v>26762</v>
      </c>
      <c r="C690" s="29" t="s">
        <v>248</v>
      </c>
      <c r="D690" s="30">
        <v>43364</v>
      </c>
      <c r="E690" s="31">
        <v>0.56944444444444442</v>
      </c>
      <c r="F690" s="29" t="s">
        <v>249</v>
      </c>
      <c r="G690" s="29" t="s">
        <v>250</v>
      </c>
    </row>
    <row r="691" spans="1:7" x14ac:dyDescent="0.3">
      <c r="A691" s="29">
        <v>10</v>
      </c>
      <c r="B691" s="29">
        <v>26762</v>
      </c>
      <c r="C691" s="29" t="s">
        <v>255</v>
      </c>
      <c r="D691" s="30">
        <v>43364</v>
      </c>
      <c r="E691" s="31">
        <v>0.57222222222222219</v>
      </c>
      <c r="F691" s="29" t="s">
        <v>256</v>
      </c>
      <c r="G691" s="29" t="s">
        <v>250</v>
      </c>
    </row>
    <row r="692" spans="1:7" x14ac:dyDescent="0.3">
      <c r="A692" s="29">
        <v>5</v>
      </c>
      <c r="B692" s="29">
        <v>26762</v>
      </c>
      <c r="C692" s="29" t="s">
        <v>255</v>
      </c>
      <c r="D692" s="30">
        <v>43364</v>
      </c>
      <c r="E692" s="31">
        <v>0.57361111111111118</v>
      </c>
      <c r="F692" s="29" t="s">
        <v>256</v>
      </c>
      <c r="G692" s="29" t="s">
        <v>250</v>
      </c>
    </row>
    <row r="693" spans="1:7" x14ac:dyDescent="0.3">
      <c r="A693" s="29">
        <v>2</v>
      </c>
      <c r="B693" s="29">
        <v>91061</v>
      </c>
      <c r="C693" s="29" t="s">
        <v>255</v>
      </c>
      <c r="D693" s="30">
        <v>43364</v>
      </c>
      <c r="E693" s="31">
        <v>0.57500000000000007</v>
      </c>
      <c r="F693" s="29" t="s">
        <v>256</v>
      </c>
      <c r="G693" s="29" t="s">
        <v>250</v>
      </c>
    </row>
    <row r="694" spans="1:7" x14ac:dyDescent="0.3">
      <c r="A694" s="29">
        <v>3</v>
      </c>
      <c r="B694" s="29">
        <v>26762</v>
      </c>
      <c r="C694" s="29" t="s">
        <v>257</v>
      </c>
      <c r="D694" s="30">
        <v>43364</v>
      </c>
      <c r="E694" s="31">
        <v>0.57638888888888895</v>
      </c>
      <c r="F694" s="29" t="s">
        <v>250</v>
      </c>
      <c r="G694" s="29" t="s">
        <v>250</v>
      </c>
    </row>
    <row r="695" spans="1:7" x14ac:dyDescent="0.3">
      <c r="A695" s="29">
        <v>10</v>
      </c>
      <c r="B695" s="29">
        <v>66250</v>
      </c>
      <c r="C695" s="29" t="s">
        <v>255</v>
      </c>
      <c r="D695" s="30">
        <v>43364</v>
      </c>
      <c r="E695" s="31">
        <v>0.57777777777777783</v>
      </c>
      <c r="F695" s="29" t="s">
        <v>256</v>
      </c>
      <c r="G695" s="29" t="s">
        <v>250</v>
      </c>
    </row>
    <row r="696" spans="1:7" x14ac:dyDescent="0.3">
      <c r="A696" s="29">
        <v>5</v>
      </c>
      <c r="B696" s="29">
        <v>91061</v>
      </c>
      <c r="C696" s="29" t="s">
        <v>274</v>
      </c>
      <c r="D696" s="30">
        <v>43364</v>
      </c>
      <c r="E696" s="31">
        <v>0.60138888888888886</v>
      </c>
      <c r="F696" s="29" t="s">
        <v>275</v>
      </c>
      <c r="G696" s="29" t="s">
        <v>250</v>
      </c>
    </row>
    <row r="697" spans="1:7" x14ac:dyDescent="0.3">
      <c r="A697" s="29">
        <v>5</v>
      </c>
      <c r="B697" s="29">
        <v>91061</v>
      </c>
      <c r="C697" s="29" t="s">
        <v>257</v>
      </c>
      <c r="D697" s="30">
        <v>43364</v>
      </c>
      <c r="E697" s="31">
        <v>0.60902777777777783</v>
      </c>
      <c r="F697" s="29" t="s">
        <v>250</v>
      </c>
      <c r="G697" s="29" t="s">
        <v>250</v>
      </c>
    </row>
    <row r="698" spans="1:7" x14ac:dyDescent="0.3">
      <c r="A698" s="29">
        <v>10</v>
      </c>
      <c r="B698" s="29">
        <v>10900</v>
      </c>
      <c r="C698" s="29" t="s">
        <v>257</v>
      </c>
      <c r="D698" s="30">
        <v>43364</v>
      </c>
      <c r="E698" s="31">
        <v>0.61736111111111114</v>
      </c>
      <c r="F698" s="29" t="s">
        <v>250</v>
      </c>
      <c r="G698" s="29" t="s">
        <v>250</v>
      </c>
    </row>
    <row r="699" spans="1:7" x14ac:dyDescent="0.3">
      <c r="A699" s="29">
        <v>5</v>
      </c>
      <c r="B699" s="29">
        <v>10900</v>
      </c>
      <c r="C699" s="29" t="s">
        <v>248</v>
      </c>
      <c r="D699" s="30">
        <v>43364</v>
      </c>
      <c r="E699" s="31">
        <v>0.62569444444444444</v>
      </c>
      <c r="F699" s="29" t="s">
        <v>249</v>
      </c>
      <c r="G699" s="29" t="s">
        <v>250</v>
      </c>
    </row>
    <row r="700" spans="1:7" x14ac:dyDescent="0.3">
      <c r="A700" s="29">
        <v>3</v>
      </c>
      <c r="B700" s="29">
        <v>84874</v>
      </c>
      <c r="C700" s="29" t="s">
        <v>248</v>
      </c>
      <c r="D700" s="30">
        <v>43364</v>
      </c>
      <c r="E700" s="31">
        <v>0.62847222222222221</v>
      </c>
      <c r="F700" s="29" t="s">
        <v>249</v>
      </c>
      <c r="G700" s="29" t="s">
        <v>250</v>
      </c>
    </row>
    <row r="701" spans="1:7" x14ac:dyDescent="0.3">
      <c r="A701" s="29">
        <v>5</v>
      </c>
      <c r="B701" s="29">
        <v>10900</v>
      </c>
      <c r="C701" s="29" t="s">
        <v>251</v>
      </c>
      <c r="D701" s="30">
        <v>43364</v>
      </c>
      <c r="E701" s="31">
        <v>0.63263888888888886</v>
      </c>
      <c r="F701" s="29" t="s">
        <v>252</v>
      </c>
      <c r="G701" s="29" t="s">
        <v>250</v>
      </c>
    </row>
    <row r="702" spans="1:7" x14ac:dyDescent="0.3">
      <c r="A702" s="29">
        <v>2</v>
      </c>
      <c r="B702" s="29">
        <v>63964</v>
      </c>
      <c r="C702" s="29" t="s">
        <v>248</v>
      </c>
      <c r="D702" s="30">
        <v>43364</v>
      </c>
      <c r="E702" s="31">
        <v>0.63611111111111118</v>
      </c>
      <c r="F702" s="29" t="s">
        <v>249</v>
      </c>
      <c r="G702" s="29" t="s">
        <v>250</v>
      </c>
    </row>
    <row r="703" spans="1:7" x14ac:dyDescent="0.3">
      <c r="A703" s="29">
        <v>5</v>
      </c>
      <c r="B703" s="29">
        <v>32369</v>
      </c>
      <c r="C703" s="29" t="s">
        <v>268</v>
      </c>
      <c r="D703" s="30">
        <v>43364</v>
      </c>
      <c r="E703" s="31">
        <v>0.63750000000000007</v>
      </c>
      <c r="F703" s="29" t="s">
        <v>269</v>
      </c>
      <c r="G703" s="29" t="s">
        <v>250</v>
      </c>
    </row>
    <row r="704" spans="1:7" x14ac:dyDescent="0.3">
      <c r="A704" s="29">
        <v>5</v>
      </c>
      <c r="B704" s="29">
        <v>10900</v>
      </c>
      <c r="C704" s="29" t="s">
        <v>264</v>
      </c>
      <c r="D704" s="30">
        <v>43364</v>
      </c>
      <c r="E704" s="31">
        <v>0.63888888888888895</v>
      </c>
      <c r="F704" s="29" t="s">
        <v>265</v>
      </c>
      <c r="G704" s="29" t="s">
        <v>250</v>
      </c>
    </row>
    <row r="705" spans="1:7" x14ac:dyDescent="0.3">
      <c r="A705" s="29">
        <v>5</v>
      </c>
      <c r="B705" s="29">
        <v>58171</v>
      </c>
      <c r="C705" s="29" t="s">
        <v>248</v>
      </c>
      <c r="D705" s="30">
        <v>43364</v>
      </c>
      <c r="E705" s="31">
        <v>0.63958333333333328</v>
      </c>
      <c r="F705" s="29" t="s">
        <v>249</v>
      </c>
      <c r="G705" s="29" t="s">
        <v>250</v>
      </c>
    </row>
    <row r="706" spans="1:7" x14ac:dyDescent="0.3">
      <c r="A706" s="29">
        <v>10</v>
      </c>
      <c r="B706" s="29">
        <v>79856</v>
      </c>
      <c r="C706" s="29" t="s">
        <v>276</v>
      </c>
      <c r="D706" s="30">
        <v>43364</v>
      </c>
      <c r="E706" s="31">
        <v>0.63958333333333328</v>
      </c>
      <c r="F706" s="29" t="s">
        <v>277</v>
      </c>
      <c r="G706" s="29" t="s">
        <v>250</v>
      </c>
    </row>
    <row r="707" spans="1:7" x14ac:dyDescent="0.3">
      <c r="A707" s="29">
        <v>5</v>
      </c>
      <c r="B707" s="29">
        <v>77783</v>
      </c>
      <c r="C707" s="29" t="s">
        <v>272</v>
      </c>
      <c r="D707" s="30">
        <v>43364</v>
      </c>
      <c r="E707" s="31">
        <v>0.6430555555555556</v>
      </c>
      <c r="F707" s="29" t="s">
        <v>273</v>
      </c>
      <c r="G707" s="29" t="s">
        <v>250</v>
      </c>
    </row>
    <row r="708" spans="1:7" x14ac:dyDescent="0.3">
      <c r="A708" s="29">
        <v>5</v>
      </c>
      <c r="B708" s="29">
        <v>79856</v>
      </c>
      <c r="C708" s="29" t="s">
        <v>278</v>
      </c>
      <c r="D708" s="30">
        <v>43364</v>
      </c>
      <c r="E708" s="31">
        <v>0.64444444444444449</v>
      </c>
      <c r="F708" s="29" t="s">
        <v>279</v>
      </c>
      <c r="G708" s="29" t="s">
        <v>250</v>
      </c>
    </row>
    <row r="709" spans="1:7" x14ac:dyDescent="0.3">
      <c r="A709" s="29">
        <v>10</v>
      </c>
      <c r="B709" s="29">
        <v>10900</v>
      </c>
      <c r="C709" s="29" t="s">
        <v>272</v>
      </c>
      <c r="D709" s="30">
        <v>43364</v>
      </c>
      <c r="E709" s="31">
        <v>0.64722222222222225</v>
      </c>
      <c r="F709" s="29" t="s">
        <v>273</v>
      </c>
      <c r="G709" s="29" t="s">
        <v>250</v>
      </c>
    </row>
    <row r="710" spans="1:7" x14ac:dyDescent="0.3">
      <c r="A710" s="29">
        <v>10</v>
      </c>
      <c r="B710" s="29">
        <v>10900</v>
      </c>
      <c r="C710" s="29" t="s">
        <v>248</v>
      </c>
      <c r="D710" s="30">
        <v>43364</v>
      </c>
      <c r="E710" s="31">
        <v>0.65208333333333335</v>
      </c>
      <c r="F710" s="29" t="s">
        <v>249</v>
      </c>
      <c r="G710" s="29" t="s">
        <v>250</v>
      </c>
    </row>
    <row r="711" spans="1:7" x14ac:dyDescent="0.3">
      <c r="A711" s="29">
        <v>2</v>
      </c>
      <c r="B711" s="29">
        <v>10900</v>
      </c>
      <c r="C711" s="29" t="s">
        <v>248</v>
      </c>
      <c r="D711" s="30">
        <v>43364</v>
      </c>
      <c r="E711" s="31">
        <v>0.65277777777777779</v>
      </c>
      <c r="F711" s="29" t="s">
        <v>249</v>
      </c>
      <c r="G711" s="29" t="s">
        <v>250</v>
      </c>
    </row>
    <row r="712" spans="1:7" x14ac:dyDescent="0.3">
      <c r="A712" s="29">
        <v>5</v>
      </c>
      <c r="B712" s="29">
        <v>63964</v>
      </c>
      <c r="C712" s="29" t="s">
        <v>248</v>
      </c>
      <c r="D712" s="30">
        <v>43364</v>
      </c>
      <c r="E712" s="31">
        <v>0.65416666666666667</v>
      </c>
      <c r="F712" s="29" t="s">
        <v>249</v>
      </c>
      <c r="G712" s="29" t="s">
        <v>250</v>
      </c>
    </row>
    <row r="713" spans="1:7" x14ac:dyDescent="0.3">
      <c r="A713" s="29">
        <v>2</v>
      </c>
      <c r="B713" s="29">
        <v>26762</v>
      </c>
      <c r="C713" s="29" t="s">
        <v>268</v>
      </c>
      <c r="D713" s="30">
        <v>43364</v>
      </c>
      <c r="E713" s="31">
        <v>0.65694444444444444</v>
      </c>
      <c r="F713" s="29" t="s">
        <v>269</v>
      </c>
      <c r="G713" s="29" t="s">
        <v>250</v>
      </c>
    </row>
    <row r="714" spans="1:7" x14ac:dyDescent="0.3">
      <c r="A714" s="29">
        <v>5</v>
      </c>
      <c r="B714" s="29">
        <v>47335</v>
      </c>
      <c r="C714" s="29" t="s">
        <v>255</v>
      </c>
      <c r="D714" s="30">
        <v>43364</v>
      </c>
      <c r="E714" s="31">
        <v>0.66666666666666663</v>
      </c>
      <c r="F714" s="29" t="s">
        <v>256</v>
      </c>
      <c r="G714" s="29" t="s">
        <v>250</v>
      </c>
    </row>
    <row r="715" spans="1:7" x14ac:dyDescent="0.3">
      <c r="A715" s="29">
        <v>20</v>
      </c>
      <c r="B715" s="29">
        <v>84874</v>
      </c>
      <c r="C715" s="29" t="s">
        <v>262</v>
      </c>
      <c r="D715" s="30">
        <v>43364</v>
      </c>
      <c r="E715" s="31">
        <v>0.6743055555555556</v>
      </c>
      <c r="F715" s="29" t="s">
        <v>263</v>
      </c>
      <c r="G715" s="29" t="s">
        <v>250</v>
      </c>
    </row>
    <row r="716" spans="1:7" x14ac:dyDescent="0.3">
      <c r="A716" s="29">
        <v>1</v>
      </c>
      <c r="B716" s="29">
        <v>10900</v>
      </c>
      <c r="C716" s="29" t="s">
        <v>251</v>
      </c>
      <c r="D716" s="30">
        <v>43364</v>
      </c>
      <c r="E716" s="31">
        <v>0.6777777777777777</v>
      </c>
      <c r="F716" s="29" t="s">
        <v>252</v>
      </c>
      <c r="G716" s="29" t="s">
        <v>250</v>
      </c>
    </row>
    <row r="717" spans="1:7" x14ac:dyDescent="0.3">
      <c r="A717" s="29">
        <v>5</v>
      </c>
      <c r="B717" s="29">
        <v>47335</v>
      </c>
      <c r="C717" s="29" t="s">
        <v>248</v>
      </c>
      <c r="D717" s="30">
        <v>43364</v>
      </c>
      <c r="E717" s="31">
        <v>0.6791666666666667</v>
      </c>
      <c r="F717" s="29" t="s">
        <v>249</v>
      </c>
      <c r="G717" s="29" t="s">
        <v>250</v>
      </c>
    </row>
    <row r="718" spans="1:7" x14ac:dyDescent="0.3">
      <c r="A718" s="29">
        <v>5</v>
      </c>
      <c r="B718" s="29">
        <v>63964</v>
      </c>
      <c r="C718" s="29" t="s">
        <v>262</v>
      </c>
      <c r="D718" s="30">
        <v>43364</v>
      </c>
      <c r="E718" s="31">
        <v>0.68194444444444446</v>
      </c>
      <c r="F718" s="29" t="s">
        <v>263</v>
      </c>
      <c r="G718" s="29" t="s">
        <v>250</v>
      </c>
    </row>
    <row r="719" spans="1:7" x14ac:dyDescent="0.3">
      <c r="A719" s="29">
        <v>2</v>
      </c>
      <c r="B719" s="29">
        <v>91061</v>
      </c>
      <c r="C719" s="29" t="s">
        <v>268</v>
      </c>
      <c r="D719" s="30">
        <v>43364</v>
      </c>
      <c r="E719" s="31">
        <v>0.68333333333333324</v>
      </c>
      <c r="F719" s="29" t="s">
        <v>269</v>
      </c>
      <c r="G719" s="29" t="s">
        <v>250</v>
      </c>
    </row>
    <row r="720" spans="1:7" x14ac:dyDescent="0.3">
      <c r="A720" s="29">
        <v>5</v>
      </c>
      <c r="B720" s="29">
        <v>91061</v>
      </c>
      <c r="C720" s="29" t="s">
        <v>257</v>
      </c>
      <c r="D720" s="30">
        <v>43364</v>
      </c>
      <c r="E720" s="31">
        <v>0.68541666666666667</v>
      </c>
      <c r="F720" s="29" t="s">
        <v>250</v>
      </c>
      <c r="G720" s="29" t="s">
        <v>250</v>
      </c>
    </row>
    <row r="721" spans="1:7" x14ac:dyDescent="0.3">
      <c r="A721" s="29">
        <v>4</v>
      </c>
      <c r="B721" s="29">
        <v>91061</v>
      </c>
      <c r="C721" s="29" t="s">
        <v>257</v>
      </c>
      <c r="D721" s="30">
        <v>43364</v>
      </c>
      <c r="E721" s="31">
        <v>0.68819444444444444</v>
      </c>
      <c r="F721" s="29" t="s">
        <v>250</v>
      </c>
      <c r="G721" s="29" t="s">
        <v>250</v>
      </c>
    </row>
    <row r="722" spans="1:7" x14ac:dyDescent="0.3">
      <c r="A722" s="29">
        <v>10</v>
      </c>
      <c r="B722" s="29">
        <v>91061</v>
      </c>
      <c r="C722" s="29" t="s">
        <v>257</v>
      </c>
      <c r="D722" s="30">
        <v>43364</v>
      </c>
      <c r="E722" s="31">
        <v>0.70208333333333339</v>
      </c>
      <c r="F722" s="29" t="s">
        <v>250</v>
      </c>
      <c r="G722" s="29" t="s">
        <v>250</v>
      </c>
    </row>
    <row r="723" spans="1:7" x14ac:dyDescent="0.3">
      <c r="A723" s="29">
        <v>2</v>
      </c>
      <c r="B723" s="29">
        <v>83634</v>
      </c>
      <c r="C723" s="29" t="s">
        <v>257</v>
      </c>
      <c r="D723" s="30">
        <v>43364</v>
      </c>
      <c r="E723" s="31">
        <v>0.7104166666666667</v>
      </c>
      <c r="F723" s="29" t="s">
        <v>250</v>
      </c>
      <c r="G723" s="29" t="s">
        <v>250</v>
      </c>
    </row>
    <row r="724" spans="1:7" x14ac:dyDescent="0.3">
      <c r="A724" s="29">
        <v>5</v>
      </c>
      <c r="B724" s="29">
        <v>63964</v>
      </c>
      <c r="C724" s="29" t="s">
        <v>260</v>
      </c>
      <c r="D724" s="30">
        <v>43364</v>
      </c>
      <c r="E724" s="31">
        <v>0.71388888888888891</v>
      </c>
      <c r="F724" s="29" t="s">
        <v>261</v>
      </c>
      <c r="G724" s="29" t="s">
        <v>250</v>
      </c>
    </row>
    <row r="725" spans="1:7" x14ac:dyDescent="0.3">
      <c r="A725" s="29">
        <v>3</v>
      </c>
      <c r="B725" s="29">
        <v>10900</v>
      </c>
      <c r="C725" s="29" t="s">
        <v>268</v>
      </c>
      <c r="D725" s="30">
        <v>43364</v>
      </c>
      <c r="E725" s="31">
        <v>0.71458333333333324</v>
      </c>
      <c r="F725" s="29" t="s">
        <v>269</v>
      </c>
      <c r="G725" s="29" t="s">
        <v>250</v>
      </c>
    </row>
    <row r="726" spans="1:7" x14ac:dyDescent="0.3">
      <c r="A726" s="29">
        <v>5</v>
      </c>
      <c r="B726" s="29">
        <v>10900</v>
      </c>
      <c r="C726" s="29" t="s">
        <v>248</v>
      </c>
      <c r="D726" s="30">
        <v>43364</v>
      </c>
      <c r="E726" s="31">
        <v>0.71527777777777779</v>
      </c>
      <c r="F726" s="29" t="s">
        <v>249</v>
      </c>
      <c r="G726" s="29" t="s">
        <v>250</v>
      </c>
    </row>
    <row r="727" spans="1:7" x14ac:dyDescent="0.3">
      <c r="A727" s="29">
        <v>20</v>
      </c>
      <c r="B727" s="29">
        <v>10900</v>
      </c>
      <c r="C727" s="29" t="s">
        <v>248</v>
      </c>
      <c r="D727" s="30">
        <v>43364</v>
      </c>
      <c r="E727" s="31">
        <v>0.71805555555555556</v>
      </c>
      <c r="F727" s="29" t="s">
        <v>249</v>
      </c>
      <c r="G727" s="29" t="s">
        <v>250</v>
      </c>
    </row>
    <row r="728" spans="1:7" x14ac:dyDescent="0.3">
      <c r="A728" s="29">
        <v>2</v>
      </c>
      <c r="B728" s="29">
        <v>63964</v>
      </c>
      <c r="C728" s="29" t="s">
        <v>248</v>
      </c>
      <c r="D728" s="30">
        <v>43364</v>
      </c>
      <c r="E728" s="31">
        <v>0.71944444444444444</v>
      </c>
      <c r="F728" s="29" t="s">
        <v>249</v>
      </c>
      <c r="G728" s="29" t="s">
        <v>250</v>
      </c>
    </row>
    <row r="729" spans="1:7" x14ac:dyDescent="0.3">
      <c r="A729" s="29">
        <v>5</v>
      </c>
      <c r="B729" s="29">
        <v>26762</v>
      </c>
      <c r="C729" s="29" t="s">
        <v>268</v>
      </c>
      <c r="D729" s="30">
        <v>43364</v>
      </c>
      <c r="E729" s="31">
        <v>0.72152777777777777</v>
      </c>
      <c r="F729" s="29" t="s">
        <v>269</v>
      </c>
      <c r="G729" s="29" t="s">
        <v>250</v>
      </c>
    </row>
    <row r="730" spans="1:7" x14ac:dyDescent="0.3">
      <c r="A730" s="29">
        <v>5</v>
      </c>
      <c r="B730" s="29">
        <v>10900</v>
      </c>
      <c r="C730" s="29" t="s">
        <v>255</v>
      </c>
      <c r="D730" s="30">
        <v>43364</v>
      </c>
      <c r="E730" s="31">
        <v>0.72222222222222221</v>
      </c>
      <c r="F730" s="29" t="s">
        <v>256</v>
      </c>
      <c r="G730" s="29" t="s">
        <v>250</v>
      </c>
    </row>
    <row r="731" spans="1:7" x14ac:dyDescent="0.3">
      <c r="A731" s="29">
        <v>20</v>
      </c>
      <c r="B731" s="29">
        <v>84874</v>
      </c>
      <c r="C731" s="29" t="s">
        <v>248</v>
      </c>
      <c r="D731" s="30">
        <v>43364</v>
      </c>
      <c r="E731" s="31">
        <v>0.73749999999999993</v>
      </c>
      <c r="F731" s="29" t="s">
        <v>249</v>
      </c>
      <c r="G731" s="29" t="s">
        <v>250</v>
      </c>
    </row>
    <row r="732" spans="1:7" x14ac:dyDescent="0.3">
      <c r="A732" s="29">
        <v>2</v>
      </c>
      <c r="B732" s="29">
        <v>10900</v>
      </c>
      <c r="C732" s="29" t="s">
        <v>251</v>
      </c>
      <c r="D732" s="30">
        <v>43364</v>
      </c>
      <c r="E732" s="31">
        <v>0.74444444444444446</v>
      </c>
      <c r="F732" s="29" t="s">
        <v>252</v>
      </c>
      <c r="G732" s="29" t="s">
        <v>250</v>
      </c>
    </row>
    <row r="733" spans="1:7" x14ac:dyDescent="0.3">
      <c r="A733" s="29">
        <v>50</v>
      </c>
      <c r="B733" s="29">
        <v>10900</v>
      </c>
      <c r="C733" s="29" t="s">
        <v>248</v>
      </c>
      <c r="D733" s="30">
        <v>43364</v>
      </c>
      <c r="E733" s="31">
        <v>0.75208333333333333</v>
      </c>
      <c r="F733" s="29" t="s">
        <v>249</v>
      </c>
      <c r="G733" s="29" t="s">
        <v>250</v>
      </c>
    </row>
    <row r="734" spans="1:7" x14ac:dyDescent="0.3">
      <c r="A734" s="29">
        <v>5</v>
      </c>
      <c r="B734" s="29">
        <v>83634</v>
      </c>
      <c r="C734" s="29" t="s">
        <v>248</v>
      </c>
      <c r="D734" s="30">
        <v>43364</v>
      </c>
      <c r="E734" s="31">
        <v>0.76180555555555562</v>
      </c>
      <c r="F734" s="29" t="s">
        <v>249</v>
      </c>
      <c r="G734" s="29" t="s">
        <v>250</v>
      </c>
    </row>
    <row r="735" spans="1:7" x14ac:dyDescent="0.3">
      <c r="A735" s="29">
        <v>20</v>
      </c>
      <c r="B735" s="29">
        <v>26762</v>
      </c>
      <c r="C735" s="29" t="s">
        <v>260</v>
      </c>
      <c r="D735" s="30">
        <v>43364</v>
      </c>
      <c r="E735" s="31">
        <v>0.81458333333333333</v>
      </c>
      <c r="F735" s="29" t="s">
        <v>261</v>
      </c>
      <c r="G735" s="29" t="s">
        <v>250</v>
      </c>
    </row>
    <row r="736" spans="1:7" x14ac:dyDescent="0.3">
      <c r="A736" s="29">
        <v>10</v>
      </c>
      <c r="B736" s="29">
        <v>26762</v>
      </c>
      <c r="C736" s="29" t="s">
        <v>255</v>
      </c>
      <c r="D736" s="30">
        <v>43364</v>
      </c>
      <c r="E736" s="31">
        <v>0.83611111111111114</v>
      </c>
      <c r="F736" s="29" t="s">
        <v>256</v>
      </c>
      <c r="G736" s="29" t="s">
        <v>250</v>
      </c>
    </row>
    <row r="737" spans="1:7" x14ac:dyDescent="0.3">
      <c r="A737" s="29">
        <v>5</v>
      </c>
      <c r="B737" s="29">
        <v>10900</v>
      </c>
      <c r="C737" s="29" t="s">
        <v>255</v>
      </c>
      <c r="D737" s="30">
        <v>43365</v>
      </c>
      <c r="E737" s="31">
        <v>0.41041666666666665</v>
      </c>
      <c r="F737" s="29" t="s">
        <v>256</v>
      </c>
      <c r="G737" s="29" t="s">
        <v>250</v>
      </c>
    </row>
    <row r="738" spans="1:7" x14ac:dyDescent="0.3">
      <c r="A738" s="29">
        <v>5</v>
      </c>
      <c r="B738" s="29">
        <v>83634</v>
      </c>
      <c r="C738" s="29" t="s">
        <v>248</v>
      </c>
      <c r="D738" s="30">
        <v>43365</v>
      </c>
      <c r="E738" s="31">
        <v>0.41250000000000003</v>
      </c>
      <c r="F738" s="29" t="s">
        <v>249</v>
      </c>
      <c r="G738" s="29" t="s">
        <v>250</v>
      </c>
    </row>
    <row r="739" spans="1:7" x14ac:dyDescent="0.3">
      <c r="A739" s="29">
        <v>2</v>
      </c>
      <c r="B739" s="29">
        <v>66250</v>
      </c>
      <c r="C739" s="29" t="s">
        <v>260</v>
      </c>
      <c r="D739" s="30">
        <v>43365</v>
      </c>
      <c r="E739" s="31">
        <v>0.41388888888888892</v>
      </c>
      <c r="F739" s="29" t="s">
        <v>261</v>
      </c>
      <c r="G739" s="29" t="s">
        <v>250</v>
      </c>
    </row>
    <row r="740" spans="1:7" x14ac:dyDescent="0.3">
      <c r="A740" s="29">
        <v>25</v>
      </c>
      <c r="B740" s="29">
        <v>40627</v>
      </c>
      <c r="C740" s="29" t="s">
        <v>274</v>
      </c>
      <c r="D740" s="30">
        <v>43365</v>
      </c>
      <c r="E740" s="31">
        <v>0.4548611111111111</v>
      </c>
      <c r="F740" s="29" t="s">
        <v>275</v>
      </c>
      <c r="G740" s="29" t="s">
        <v>250</v>
      </c>
    </row>
    <row r="741" spans="1:7" x14ac:dyDescent="0.3">
      <c r="A741" s="29">
        <v>5</v>
      </c>
      <c r="B741" s="29">
        <v>10900</v>
      </c>
      <c r="C741" s="29" t="s">
        <v>270</v>
      </c>
      <c r="D741" s="30">
        <v>43365</v>
      </c>
      <c r="E741" s="31">
        <v>0.46597222222222223</v>
      </c>
      <c r="F741" s="29" t="s">
        <v>271</v>
      </c>
      <c r="G741" s="29" t="s">
        <v>250</v>
      </c>
    </row>
    <row r="742" spans="1:7" x14ac:dyDescent="0.3">
      <c r="A742" s="29">
        <v>20</v>
      </c>
      <c r="B742" s="29">
        <v>63964</v>
      </c>
      <c r="C742" s="29" t="s">
        <v>248</v>
      </c>
      <c r="D742" s="30">
        <v>43365</v>
      </c>
      <c r="E742" s="31">
        <v>0.47013888888888888</v>
      </c>
      <c r="F742" s="29" t="s">
        <v>249</v>
      </c>
      <c r="G742" s="29" t="s">
        <v>250</v>
      </c>
    </row>
    <row r="743" spans="1:7" x14ac:dyDescent="0.3">
      <c r="A743" s="29">
        <v>5</v>
      </c>
      <c r="B743" s="29">
        <v>10900</v>
      </c>
      <c r="C743" s="29" t="s">
        <v>268</v>
      </c>
      <c r="D743" s="30">
        <v>43365</v>
      </c>
      <c r="E743" s="31">
        <v>0.47291666666666665</v>
      </c>
      <c r="F743" s="29" t="s">
        <v>269</v>
      </c>
      <c r="G743" s="29" t="s">
        <v>250</v>
      </c>
    </row>
    <row r="744" spans="1:7" x14ac:dyDescent="0.3">
      <c r="A744" s="29">
        <v>10</v>
      </c>
      <c r="B744" s="29">
        <v>26762</v>
      </c>
      <c r="C744" s="29" t="s">
        <v>248</v>
      </c>
      <c r="D744" s="30">
        <v>43365</v>
      </c>
      <c r="E744" s="31">
        <v>0.51736111111111105</v>
      </c>
      <c r="F744" s="29" t="s">
        <v>249</v>
      </c>
      <c r="G744" s="29" t="s">
        <v>250</v>
      </c>
    </row>
    <row r="745" spans="1:7" x14ac:dyDescent="0.3">
      <c r="A745" s="29">
        <v>5</v>
      </c>
      <c r="B745" s="29">
        <v>41943</v>
      </c>
      <c r="C745" s="29" t="s">
        <v>255</v>
      </c>
      <c r="D745" s="30">
        <v>43365</v>
      </c>
      <c r="E745" s="31">
        <v>0.51874999999999993</v>
      </c>
      <c r="F745" s="29" t="s">
        <v>256</v>
      </c>
      <c r="G745" s="29" t="s">
        <v>250</v>
      </c>
    </row>
    <row r="746" spans="1:7" x14ac:dyDescent="0.3">
      <c r="A746" s="29">
        <v>10</v>
      </c>
      <c r="B746" s="29">
        <v>26762</v>
      </c>
      <c r="C746" s="29" t="s">
        <v>280</v>
      </c>
      <c r="D746" s="30">
        <v>43365</v>
      </c>
      <c r="E746" s="31">
        <v>0.52430555555555558</v>
      </c>
      <c r="F746" s="29" t="s">
        <v>281</v>
      </c>
      <c r="G746" s="29" t="s">
        <v>250</v>
      </c>
    </row>
    <row r="747" spans="1:7" x14ac:dyDescent="0.3">
      <c r="A747" s="29">
        <v>5</v>
      </c>
      <c r="B747" s="29">
        <v>83634</v>
      </c>
      <c r="C747" s="29" t="s">
        <v>255</v>
      </c>
      <c r="D747" s="30">
        <v>43365</v>
      </c>
      <c r="E747" s="31">
        <v>0.55902777777777779</v>
      </c>
      <c r="F747" s="29" t="s">
        <v>256</v>
      </c>
      <c r="G747" s="29" t="s">
        <v>250</v>
      </c>
    </row>
    <row r="748" spans="1:7" x14ac:dyDescent="0.3">
      <c r="A748" s="29">
        <v>5</v>
      </c>
      <c r="B748" s="29">
        <v>10900</v>
      </c>
      <c r="C748" s="29" t="s">
        <v>260</v>
      </c>
      <c r="D748" s="30">
        <v>43365</v>
      </c>
      <c r="E748" s="31">
        <v>0.57291666666666663</v>
      </c>
      <c r="F748" s="29" t="s">
        <v>261</v>
      </c>
      <c r="G748" s="29" t="s">
        <v>250</v>
      </c>
    </row>
    <row r="749" spans="1:7" x14ac:dyDescent="0.3">
      <c r="A749" s="29">
        <v>10</v>
      </c>
      <c r="B749" s="29">
        <v>26762</v>
      </c>
      <c r="C749" s="29" t="s">
        <v>248</v>
      </c>
      <c r="D749" s="30">
        <v>43365</v>
      </c>
      <c r="E749" s="31">
        <v>0.57777777777777783</v>
      </c>
      <c r="F749" s="29" t="s">
        <v>249</v>
      </c>
      <c r="G749" s="29" t="s">
        <v>250</v>
      </c>
    </row>
    <row r="750" spans="1:7" x14ac:dyDescent="0.3">
      <c r="A750" s="29">
        <v>5</v>
      </c>
      <c r="B750" s="29">
        <v>10900</v>
      </c>
      <c r="C750" s="29" t="s">
        <v>255</v>
      </c>
      <c r="D750" s="30">
        <v>43365</v>
      </c>
      <c r="E750" s="31">
        <v>0.58958333333333335</v>
      </c>
      <c r="F750" s="29" t="s">
        <v>256</v>
      </c>
      <c r="G750" s="29" t="s">
        <v>250</v>
      </c>
    </row>
    <row r="751" spans="1:7" x14ac:dyDescent="0.3">
      <c r="A751" s="29">
        <v>10</v>
      </c>
      <c r="B751" s="29">
        <v>83634</v>
      </c>
      <c r="C751" s="29" t="s">
        <v>248</v>
      </c>
      <c r="D751" s="30">
        <v>43365</v>
      </c>
      <c r="E751" s="31">
        <v>0.59097222222222223</v>
      </c>
      <c r="F751" s="29" t="s">
        <v>249</v>
      </c>
      <c r="G751" s="29" t="s">
        <v>250</v>
      </c>
    </row>
    <row r="752" spans="1:7" x14ac:dyDescent="0.3">
      <c r="A752" s="29">
        <v>5</v>
      </c>
      <c r="B752" s="29">
        <v>10900</v>
      </c>
      <c r="C752" s="29" t="s">
        <v>260</v>
      </c>
      <c r="D752" s="30">
        <v>43365</v>
      </c>
      <c r="E752" s="31">
        <v>0.59652777777777777</v>
      </c>
      <c r="F752" s="29" t="s">
        <v>261</v>
      </c>
      <c r="G752" s="29" t="s">
        <v>250</v>
      </c>
    </row>
    <row r="753" spans="1:7" x14ac:dyDescent="0.3">
      <c r="A753" s="29">
        <v>5</v>
      </c>
      <c r="B753" s="29">
        <v>35274</v>
      </c>
      <c r="C753" s="29" t="s">
        <v>248</v>
      </c>
      <c r="D753" s="30">
        <v>43365</v>
      </c>
      <c r="E753" s="31">
        <v>0.60625000000000007</v>
      </c>
      <c r="F753" s="29" t="s">
        <v>249</v>
      </c>
      <c r="G753" s="29" t="s">
        <v>250</v>
      </c>
    </row>
    <row r="754" spans="1:7" x14ac:dyDescent="0.3">
      <c r="A754" s="29">
        <v>10</v>
      </c>
      <c r="B754" s="29">
        <v>26762</v>
      </c>
      <c r="C754" s="29" t="s">
        <v>258</v>
      </c>
      <c r="D754" s="30">
        <v>43365</v>
      </c>
      <c r="E754" s="31">
        <v>0.61041666666666672</v>
      </c>
      <c r="F754" s="29" t="s">
        <v>259</v>
      </c>
      <c r="G754" s="29" t="s">
        <v>250</v>
      </c>
    </row>
    <row r="755" spans="1:7" x14ac:dyDescent="0.3">
      <c r="A755" s="29">
        <v>5</v>
      </c>
      <c r="B755" s="29">
        <v>10900</v>
      </c>
      <c r="C755" s="29" t="s">
        <v>255</v>
      </c>
      <c r="D755" s="30">
        <v>43365</v>
      </c>
      <c r="E755" s="31">
        <v>0.62013888888888891</v>
      </c>
      <c r="F755" s="29" t="s">
        <v>256</v>
      </c>
      <c r="G755" s="29" t="s">
        <v>250</v>
      </c>
    </row>
    <row r="756" spans="1:7" x14ac:dyDescent="0.3">
      <c r="A756" s="29">
        <v>50</v>
      </c>
      <c r="B756" s="29">
        <v>84874</v>
      </c>
      <c r="C756" s="29" t="s">
        <v>248</v>
      </c>
      <c r="D756" s="30">
        <v>43365</v>
      </c>
      <c r="E756" s="31">
        <v>0.625</v>
      </c>
      <c r="F756" s="29" t="s">
        <v>249</v>
      </c>
      <c r="G756" s="29" t="s">
        <v>250</v>
      </c>
    </row>
    <row r="757" spans="1:7" x14ac:dyDescent="0.3">
      <c r="A757" s="29">
        <v>10</v>
      </c>
      <c r="B757" s="29">
        <v>26762</v>
      </c>
      <c r="C757" s="29" t="s">
        <v>251</v>
      </c>
      <c r="D757" s="30">
        <v>43365</v>
      </c>
      <c r="E757" s="31">
        <v>0.62569444444444444</v>
      </c>
      <c r="F757" s="29" t="s">
        <v>252</v>
      </c>
      <c r="G757" s="29" t="s">
        <v>250</v>
      </c>
    </row>
    <row r="758" spans="1:7" x14ac:dyDescent="0.3">
      <c r="A758" s="29">
        <v>5</v>
      </c>
      <c r="B758" s="29">
        <v>10900</v>
      </c>
      <c r="C758" s="29" t="s">
        <v>255</v>
      </c>
      <c r="D758" s="30">
        <v>43365</v>
      </c>
      <c r="E758" s="31">
        <v>0.63958333333333328</v>
      </c>
      <c r="F758" s="29" t="s">
        <v>256</v>
      </c>
      <c r="G758" s="29" t="s">
        <v>250</v>
      </c>
    </row>
    <row r="759" spans="1:7" x14ac:dyDescent="0.3">
      <c r="A759" s="29">
        <v>5</v>
      </c>
      <c r="B759" s="29">
        <v>10900</v>
      </c>
      <c r="C759" s="29" t="s">
        <v>248</v>
      </c>
      <c r="D759" s="30">
        <v>43365</v>
      </c>
      <c r="E759" s="31">
        <v>0.66041666666666665</v>
      </c>
      <c r="F759" s="29" t="s">
        <v>249</v>
      </c>
      <c r="G759" s="29" t="s">
        <v>250</v>
      </c>
    </row>
    <row r="760" spans="1:7" x14ac:dyDescent="0.3">
      <c r="A760" s="29">
        <v>5</v>
      </c>
      <c r="B760" s="29">
        <v>10900</v>
      </c>
      <c r="C760" s="29" t="s">
        <v>248</v>
      </c>
      <c r="D760" s="30">
        <v>43365</v>
      </c>
      <c r="E760" s="31">
        <v>0.66041666666666665</v>
      </c>
      <c r="F760" s="29" t="s">
        <v>249</v>
      </c>
      <c r="G760" s="29" t="s">
        <v>250</v>
      </c>
    </row>
    <row r="761" spans="1:7" x14ac:dyDescent="0.3">
      <c r="A761" s="29">
        <v>20</v>
      </c>
      <c r="B761" s="29">
        <v>26762</v>
      </c>
      <c r="C761" s="29" t="s">
        <v>248</v>
      </c>
      <c r="D761" s="30">
        <v>43365</v>
      </c>
      <c r="E761" s="31">
        <v>0.66388888888888886</v>
      </c>
      <c r="F761" s="29" t="s">
        <v>249</v>
      </c>
      <c r="G761" s="29" t="s">
        <v>250</v>
      </c>
    </row>
    <row r="762" spans="1:7" x14ac:dyDescent="0.3">
      <c r="A762" s="29">
        <v>10</v>
      </c>
      <c r="B762" s="29">
        <v>63964</v>
      </c>
      <c r="C762" s="29" t="s">
        <v>255</v>
      </c>
      <c r="D762" s="30">
        <v>43365</v>
      </c>
      <c r="E762" s="31">
        <v>0.66666666666666663</v>
      </c>
      <c r="F762" s="29" t="s">
        <v>256</v>
      </c>
      <c r="G762" s="29" t="s">
        <v>250</v>
      </c>
    </row>
    <row r="763" spans="1:7" x14ac:dyDescent="0.3">
      <c r="A763" s="29">
        <v>20</v>
      </c>
      <c r="B763" s="29">
        <v>26762</v>
      </c>
      <c r="C763" s="29" t="s">
        <v>268</v>
      </c>
      <c r="D763" s="30">
        <v>43365</v>
      </c>
      <c r="E763" s="31">
        <v>0.68680555555555556</v>
      </c>
      <c r="F763" s="29" t="s">
        <v>269</v>
      </c>
      <c r="G763" s="29" t="s">
        <v>250</v>
      </c>
    </row>
    <row r="764" spans="1:7" x14ac:dyDescent="0.3">
      <c r="A764" s="29">
        <v>5</v>
      </c>
      <c r="B764" s="29">
        <v>26762</v>
      </c>
      <c r="C764" s="29" t="s">
        <v>255</v>
      </c>
      <c r="D764" s="30">
        <v>43365</v>
      </c>
      <c r="E764" s="31">
        <v>0.70138888888888884</v>
      </c>
      <c r="F764" s="29" t="s">
        <v>256</v>
      </c>
      <c r="G764" s="29" t="s">
        <v>250</v>
      </c>
    </row>
    <row r="765" spans="1:7" x14ac:dyDescent="0.3">
      <c r="A765" s="29">
        <v>20</v>
      </c>
      <c r="B765" s="29">
        <v>26762</v>
      </c>
      <c r="C765" s="29" t="s">
        <v>255</v>
      </c>
      <c r="D765" s="30">
        <v>43365</v>
      </c>
      <c r="E765" s="31">
        <v>0.72916666666666663</v>
      </c>
      <c r="F765" s="29" t="s">
        <v>256</v>
      </c>
      <c r="G765" s="29" t="s">
        <v>250</v>
      </c>
    </row>
    <row r="766" spans="1:7" x14ac:dyDescent="0.3">
      <c r="A766" s="29">
        <v>10</v>
      </c>
      <c r="B766" s="29">
        <v>35274</v>
      </c>
      <c r="C766" s="29" t="s">
        <v>255</v>
      </c>
      <c r="D766" s="30">
        <v>43365</v>
      </c>
      <c r="E766" s="31">
        <v>0.83472222222222225</v>
      </c>
      <c r="F766" s="29" t="s">
        <v>256</v>
      </c>
      <c r="G766" s="29" t="s">
        <v>250</v>
      </c>
    </row>
    <row r="767" spans="1:7" x14ac:dyDescent="0.3">
      <c r="A767" s="29">
        <v>5</v>
      </c>
      <c r="B767" s="29">
        <v>84874</v>
      </c>
      <c r="C767" s="29" t="s">
        <v>258</v>
      </c>
      <c r="D767" s="30">
        <v>43367</v>
      </c>
      <c r="E767" s="31">
        <v>0.29722222222222222</v>
      </c>
      <c r="F767" s="29" t="s">
        <v>259</v>
      </c>
      <c r="G767" s="29" t="s">
        <v>250</v>
      </c>
    </row>
    <row r="768" spans="1:7" x14ac:dyDescent="0.3">
      <c r="A768" s="29">
        <v>10</v>
      </c>
      <c r="B768" s="29">
        <v>84874</v>
      </c>
      <c r="C768" s="29" t="s">
        <v>251</v>
      </c>
      <c r="D768" s="30">
        <v>43367</v>
      </c>
      <c r="E768" s="31">
        <v>0.61458333333333337</v>
      </c>
      <c r="F768" s="29" t="s">
        <v>252</v>
      </c>
      <c r="G768" s="29" t="s">
        <v>250</v>
      </c>
    </row>
    <row r="769" spans="1:8" x14ac:dyDescent="0.3">
      <c r="A769" s="29">
        <v>5</v>
      </c>
      <c r="B769" s="29">
        <v>10900</v>
      </c>
      <c r="C769" s="29" t="s">
        <v>251</v>
      </c>
      <c r="D769" s="30">
        <v>43369</v>
      </c>
      <c r="E769" s="31">
        <v>0.35138888888888892</v>
      </c>
      <c r="F769" s="29" t="s">
        <v>252</v>
      </c>
      <c r="G769" s="29" t="s">
        <v>250</v>
      </c>
    </row>
    <row r="770" spans="1:8" x14ac:dyDescent="0.3">
      <c r="A770" s="29">
        <v>15</v>
      </c>
      <c r="B770" s="29">
        <v>26762</v>
      </c>
      <c r="C770" s="29" t="s">
        <v>248</v>
      </c>
      <c r="D770" s="30">
        <v>43369</v>
      </c>
      <c r="E770" s="31">
        <v>0.57777777777777783</v>
      </c>
      <c r="F770" s="29" t="s">
        <v>249</v>
      </c>
      <c r="G770" s="29" t="s">
        <v>250</v>
      </c>
    </row>
    <row r="771" spans="1:8" x14ac:dyDescent="0.3">
      <c r="A771" s="29">
        <v>20</v>
      </c>
      <c r="B771" s="57">
        <v>10900</v>
      </c>
      <c r="C771" s="29" t="s">
        <v>255</v>
      </c>
      <c r="D771" s="30">
        <v>43370</v>
      </c>
      <c r="E771" s="31">
        <v>0.32847222222222222</v>
      </c>
      <c r="F771" s="29" t="s">
        <v>256</v>
      </c>
      <c r="G771" s="29" t="s">
        <v>250</v>
      </c>
    </row>
    <row r="772" spans="1:8" x14ac:dyDescent="0.3">
      <c r="A772" s="57">
        <v>5</v>
      </c>
      <c r="B772" s="57">
        <v>10900</v>
      </c>
      <c r="C772" s="57" t="s">
        <v>248</v>
      </c>
      <c r="D772" s="58">
        <v>43376</v>
      </c>
      <c r="E772" s="59">
        <v>0.37152777777777773</v>
      </c>
      <c r="F772" s="57" t="s">
        <v>249</v>
      </c>
      <c r="G772" s="57" t="s">
        <v>250</v>
      </c>
    </row>
    <row r="773" spans="1:8" x14ac:dyDescent="0.3">
      <c r="A773" s="57">
        <v>2</v>
      </c>
      <c r="B773" s="57">
        <v>32369</v>
      </c>
      <c r="C773" s="57" t="s">
        <v>248</v>
      </c>
      <c r="D773" s="58">
        <v>43376</v>
      </c>
      <c r="E773" s="59">
        <v>0.44722222222222219</v>
      </c>
      <c r="F773" s="57" t="s">
        <v>249</v>
      </c>
      <c r="G773" s="57" t="s">
        <v>250</v>
      </c>
    </row>
    <row r="774" spans="1:8" s="57" customFormat="1" x14ac:dyDescent="0.3">
      <c r="A774" s="57">
        <v>2</v>
      </c>
      <c r="B774" s="57">
        <v>32369</v>
      </c>
      <c r="C774" s="57" t="s">
        <v>264</v>
      </c>
      <c r="D774" s="58">
        <v>43399</v>
      </c>
      <c r="E774" s="59">
        <v>0.42222222222222222</v>
      </c>
      <c r="F774" s="57" t="s">
        <v>265</v>
      </c>
      <c r="G774" s="57" t="s">
        <v>250</v>
      </c>
    </row>
    <row r="775" spans="1:8" s="57" customFormat="1" x14ac:dyDescent="0.3">
      <c r="A775" s="57">
        <v>1.5</v>
      </c>
      <c r="B775" s="57">
        <v>32369</v>
      </c>
      <c r="C775" s="57" t="s">
        <v>264</v>
      </c>
      <c r="D775" s="58">
        <v>43399</v>
      </c>
      <c r="E775" s="59">
        <v>0.42222222222222222</v>
      </c>
      <c r="F775" s="57" t="s">
        <v>265</v>
      </c>
      <c r="G775" s="57" t="s">
        <v>250</v>
      </c>
    </row>
    <row r="776" spans="1:8" s="57" customFormat="1" x14ac:dyDescent="0.3">
      <c r="A776" s="57">
        <v>0.2</v>
      </c>
      <c r="B776" s="57">
        <v>32369</v>
      </c>
      <c r="C776" s="57" t="s">
        <v>264</v>
      </c>
      <c r="D776" s="58">
        <v>43399</v>
      </c>
      <c r="E776" s="59">
        <v>0.44166666666666665</v>
      </c>
      <c r="F776" s="57" t="s">
        <v>265</v>
      </c>
      <c r="G776" s="57" t="s">
        <v>250</v>
      </c>
    </row>
    <row r="777" spans="1:8" s="57" customFormat="1" x14ac:dyDescent="0.3">
      <c r="A777" s="57">
        <v>5</v>
      </c>
      <c r="B777" s="57">
        <v>10900</v>
      </c>
      <c r="C777" s="57" t="s">
        <v>264</v>
      </c>
      <c r="D777" s="58">
        <v>43399</v>
      </c>
      <c r="E777" s="59">
        <v>0.51111111111111118</v>
      </c>
      <c r="F777" s="57" t="s">
        <v>265</v>
      </c>
      <c r="G777" s="57" t="s">
        <v>250</v>
      </c>
    </row>
    <row r="778" spans="1:8" s="57" customFormat="1" x14ac:dyDescent="0.3">
      <c r="A778" s="57">
        <v>1</v>
      </c>
      <c r="C778" s="57" t="s">
        <v>248</v>
      </c>
      <c r="D778" s="58">
        <v>43410</v>
      </c>
      <c r="E778" s="59">
        <v>0.60902777777777783</v>
      </c>
      <c r="F778" s="57" t="s">
        <v>249</v>
      </c>
      <c r="G778" s="57" t="s">
        <v>250</v>
      </c>
    </row>
    <row r="779" spans="1:8" s="57" customFormat="1" x14ac:dyDescent="0.3">
      <c r="A779" s="21">
        <f>SUM(A451:A778)</f>
        <v>2312.1999999999998</v>
      </c>
      <c r="G779" s="58"/>
      <c r="H779" s="59"/>
    </row>
    <row r="780" spans="1:8" s="57" customFormat="1" x14ac:dyDescent="0.3">
      <c r="G780" s="58"/>
      <c r="H780" s="59"/>
    </row>
    <row r="781" spans="1:8" s="57" customFormat="1" x14ac:dyDescent="0.3">
      <c r="B781"/>
      <c r="G781" s="58"/>
      <c r="H781" s="59"/>
    </row>
    <row r="782" spans="1:8" x14ac:dyDescent="0.3">
      <c r="A782" s="21" t="s">
        <v>715</v>
      </c>
      <c r="B782" s="17" t="s">
        <v>330</v>
      </c>
    </row>
    <row r="783" spans="1:8" x14ac:dyDescent="0.3">
      <c r="A783" s="17" t="s">
        <v>245</v>
      </c>
      <c r="B783" s="25" t="s">
        <v>336</v>
      </c>
      <c r="C783" s="17" t="s">
        <v>331</v>
      </c>
      <c r="D783" s="17" t="s">
        <v>5</v>
      </c>
      <c r="E783" s="17" t="s">
        <v>332</v>
      </c>
      <c r="F783" s="17" t="s">
        <v>333</v>
      </c>
      <c r="G783" s="17" t="s">
        <v>334</v>
      </c>
    </row>
    <row r="784" spans="1:8" x14ac:dyDescent="0.3">
      <c r="A784" s="25" t="s">
        <v>335</v>
      </c>
      <c r="B784" s="25" t="s">
        <v>336</v>
      </c>
      <c r="C784" s="25" t="s">
        <v>337</v>
      </c>
      <c r="D784" s="25" t="s">
        <v>250</v>
      </c>
      <c r="E784" s="25"/>
      <c r="F784" s="25">
        <v>1</v>
      </c>
      <c r="G784" s="25">
        <v>4</v>
      </c>
    </row>
    <row r="785" spans="1:7" x14ac:dyDescent="0.3">
      <c r="A785" s="25" t="s">
        <v>335</v>
      </c>
      <c r="B785" s="25" t="s">
        <v>338</v>
      </c>
      <c r="C785" s="25" t="s">
        <v>337</v>
      </c>
      <c r="D785" s="25" t="s">
        <v>250</v>
      </c>
      <c r="E785" s="25"/>
      <c r="F785" s="25">
        <v>1</v>
      </c>
      <c r="G785" s="25">
        <v>4</v>
      </c>
    </row>
    <row r="786" spans="1:7" x14ac:dyDescent="0.3">
      <c r="A786" s="25" t="s">
        <v>335</v>
      </c>
      <c r="B786" s="25" t="s">
        <v>339</v>
      </c>
      <c r="C786" s="25" t="s">
        <v>337</v>
      </c>
      <c r="D786" s="25" t="s">
        <v>250</v>
      </c>
      <c r="E786" s="25"/>
      <c r="F786" s="25">
        <v>1</v>
      </c>
      <c r="G786" s="25">
        <v>2</v>
      </c>
    </row>
    <row r="787" spans="1:7" x14ac:dyDescent="0.3">
      <c r="A787" s="25" t="s">
        <v>335</v>
      </c>
      <c r="B787" s="25" t="s">
        <v>340</v>
      </c>
      <c r="C787" s="25" t="s">
        <v>337</v>
      </c>
      <c r="D787" s="25" t="s">
        <v>250</v>
      </c>
      <c r="E787" s="25"/>
      <c r="F787" s="25">
        <v>1</v>
      </c>
      <c r="G787" s="25">
        <v>2</v>
      </c>
    </row>
    <row r="788" spans="1:7" x14ac:dyDescent="0.3">
      <c r="A788" s="25" t="s">
        <v>335</v>
      </c>
      <c r="B788" s="25" t="s">
        <v>344</v>
      </c>
      <c r="C788" s="25" t="s">
        <v>341</v>
      </c>
      <c r="D788" s="25" t="s">
        <v>250</v>
      </c>
      <c r="E788" s="25" t="s">
        <v>342</v>
      </c>
      <c r="F788" s="25">
        <v>1</v>
      </c>
      <c r="G788" s="25">
        <v>20</v>
      </c>
    </row>
    <row r="789" spans="1:7" x14ac:dyDescent="0.3">
      <c r="A789" s="25" t="s">
        <v>343</v>
      </c>
      <c r="B789" s="25" t="s">
        <v>347</v>
      </c>
      <c r="C789" s="25" t="s">
        <v>345</v>
      </c>
      <c r="D789" s="25" t="s">
        <v>250</v>
      </c>
      <c r="E789" s="25" t="s">
        <v>346</v>
      </c>
      <c r="F789" s="25">
        <v>1</v>
      </c>
      <c r="G789" s="25">
        <v>5</v>
      </c>
    </row>
    <row r="790" spans="1:7" x14ac:dyDescent="0.3">
      <c r="A790" s="25" t="s">
        <v>343</v>
      </c>
      <c r="B790" s="25" t="s">
        <v>349</v>
      </c>
      <c r="C790" s="25" t="s">
        <v>348</v>
      </c>
      <c r="D790" s="25" t="s">
        <v>250</v>
      </c>
      <c r="E790" s="25"/>
      <c r="F790" s="25">
        <v>1</v>
      </c>
      <c r="G790" s="25">
        <v>1.75</v>
      </c>
    </row>
    <row r="791" spans="1:7" x14ac:dyDescent="0.3">
      <c r="A791" s="25" t="s">
        <v>343</v>
      </c>
      <c r="B791" s="25" t="s">
        <v>351</v>
      </c>
      <c r="C791" s="25" t="s">
        <v>341</v>
      </c>
      <c r="D791" s="25" t="s">
        <v>250</v>
      </c>
      <c r="E791" s="25" t="s">
        <v>350</v>
      </c>
      <c r="F791" s="25">
        <v>1</v>
      </c>
      <c r="G791" s="25">
        <v>50</v>
      </c>
    </row>
    <row r="792" spans="1:7" x14ac:dyDescent="0.3">
      <c r="A792" s="25" t="s">
        <v>343</v>
      </c>
      <c r="B792" s="25" t="s">
        <v>353</v>
      </c>
      <c r="C792" s="25" t="s">
        <v>348</v>
      </c>
      <c r="D792" s="25" t="s">
        <v>250</v>
      </c>
      <c r="E792" s="25"/>
      <c r="F792" s="25">
        <v>1</v>
      </c>
      <c r="G792" s="25">
        <v>1.75</v>
      </c>
    </row>
    <row r="793" spans="1:7" x14ac:dyDescent="0.3">
      <c r="A793" s="25" t="s">
        <v>352</v>
      </c>
      <c r="B793" s="25" t="s">
        <v>354</v>
      </c>
      <c r="C793" s="25" t="s">
        <v>345</v>
      </c>
      <c r="D793" s="25" t="s">
        <v>250</v>
      </c>
      <c r="E793" s="25"/>
      <c r="F793" s="25">
        <v>1</v>
      </c>
      <c r="G793" s="25">
        <v>2</v>
      </c>
    </row>
    <row r="794" spans="1:7" x14ac:dyDescent="0.3">
      <c r="A794" s="25" t="s">
        <v>352</v>
      </c>
      <c r="B794" s="25" t="s">
        <v>355</v>
      </c>
      <c r="C794" s="25" t="s">
        <v>341</v>
      </c>
      <c r="D794" s="25" t="s">
        <v>250</v>
      </c>
      <c r="E794" s="25" t="s">
        <v>342</v>
      </c>
      <c r="F794" s="25">
        <v>1</v>
      </c>
      <c r="G794" s="25">
        <v>20</v>
      </c>
    </row>
    <row r="795" spans="1:7" x14ac:dyDescent="0.3">
      <c r="A795" s="25" t="s">
        <v>352</v>
      </c>
      <c r="B795" s="25" t="s">
        <v>356</v>
      </c>
      <c r="C795" s="25" t="s">
        <v>345</v>
      </c>
      <c r="D795" s="25" t="s">
        <v>250</v>
      </c>
      <c r="E795" s="25"/>
      <c r="F795" s="25">
        <v>1</v>
      </c>
      <c r="G795" s="25">
        <v>2</v>
      </c>
    </row>
    <row r="796" spans="1:7" x14ac:dyDescent="0.3">
      <c r="A796" s="25" t="s">
        <v>352</v>
      </c>
      <c r="B796" s="25" t="s">
        <v>358</v>
      </c>
      <c r="C796" s="25" t="s">
        <v>357</v>
      </c>
      <c r="D796" s="25" t="s">
        <v>250</v>
      </c>
      <c r="E796" s="25"/>
      <c r="F796" s="25">
        <v>1</v>
      </c>
      <c r="G796" s="25">
        <v>1</v>
      </c>
    </row>
    <row r="797" spans="1:7" x14ac:dyDescent="0.3">
      <c r="A797" s="25" t="s">
        <v>352</v>
      </c>
      <c r="B797" s="25" t="s">
        <v>360</v>
      </c>
      <c r="C797" s="25" t="s">
        <v>357</v>
      </c>
      <c r="D797" s="25" t="s">
        <v>250</v>
      </c>
      <c r="E797" s="25"/>
      <c r="F797" s="25">
        <v>1</v>
      </c>
      <c r="G797" s="25">
        <v>1</v>
      </c>
    </row>
    <row r="798" spans="1:7" x14ac:dyDescent="0.3">
      <c r="A798" s="25" t="s">
        <v>359</v>
      </c>
      <c r="B798" s="25" t="s">
        <v>363</v>
      </c>
      <c r="C798" s="25" t="s">
        <v>361</v>
      </c>
      <c r="D798" s="25" t="s">
        <v>250</v>
      </c>
      <c r="E798" s="25"/>
      <c r="F798" s="25">
        <v>1</v>
      </c>
      <c r="G798" s="25">
        <v>5</v>
      </c>
    </row>
    <row r="799" spans="1:7" x14ac:dyDescent="0.3">
      <c r="A799" s="25" t="s">
        <v>362</v>
      </c>
      <c r="B799" s="25" t="s">
        <v>364</v>
      </c>
      <c r="C799" s="25" t="s">
        <v>341</v>
      </c>
      <c r="D799" s="25" t="s">
        <v>250</v>
      </c>
      <c r="E799" s="25" t="s">
        <v>342</v>
      </c>
      <c r="F799" s="25">
        <v>1</v>
      </c>
      <c r="G799" s="25">
        <v>20</v>
      </c>
    </row>
    <row r="800" spans="1:7" x14ac:dyDescent="0.3">
      <c r="A800" s="25" t="s">
        <v>362</v>
      </c>
      <c r="B800" s="25" t="s">
        <v>366</v>
      </c>
      <c r="C800" s="25" t="s">
        <v>341</v>
      </c>
      <c r="D800" s="25" t="s">
        <v>250</v>
      </c>
      <c r="E800" s="25" t="s">
        <v>365</v>
      </c>
      <c r="F800" s="25">
        <v>1</v>
      </c>
      <c r="G800" s="25">
        <v>10</v>
      </c>
    </row>
    <row r="801" spans="1:7" x14ac:dyDescent="0.3">
      <c r="A801" s="25" t="s">
        <v>362</v>
      </c>
      <c r="B801" s="25" t="s">
        <v>368</v>
      </c>
      <c r="C801" s="25" t="s">
        <v>341</v>
      </c>
      <c r="D801" s="25" t="s">
        <v>250</v>
      </c>
      <c r="E801" s="25" t="s">
        <v>367</v>
      </c>
      <c r="F801" s="25">
        <v>1</v>
      </c>
      <c r="G801" s="25">
        <v>15</v>
      </c>
    </row>
    <row r="802" spans="1:7" x14ac:dyDescent="0.3">
      <c r="A802" s="25" t="s">
        <v>362</v>
      </c>
      <c r="B802" s="25" t="s">
        <v>369</v>
      </c>
      <c r="C802" s="25" t="s">
        <v>341</v>
      </c>
      <c r="D802" s="25" t="s">
        <v>250</v>
      </c>
      <c r="E802" s="25" t="s">
        <v>346</v>
      </c>
      <c r="F802" s="25">
        <v>1</v>
      </c>
      <c r="G802" s="25">
        <v>5</v>
      </c>
    </row>
    <row r="803" spans="1:7" x14ac:dyDescent="0.3">
      <c r="A803" s="25" t="s">
        <v>362</v>
      </c>
      <c r="B803" s="25" t="s">
        <v>371</v>
      </c>
      <c r="C803" s="25" t="s">
        <v>341</v>
      </c>
      <c r="D803" s="25" t="s">
        <v>250</v>
      </c>
      <c r="E803" s="25" t="s">
        <v>365</v>
      </c>
      <c r="F803" s="25">
        <v>1</v>
      </c>
      <c r="G803" s="25">
        <v>10</v>
      </c>
    </row>
    <row r="804" spans="1:7" x14ac:dyDescent="0.3">
      <c r="A804" s="25" t="s">
        <v>370</v>
      </c>
      <c r="B804" s="25" t="s">
        <v>374</v>
      </c>
      <c r="C804" s="25" t="s">
        <v>372</v>
      </c>
      <c r="D804" s="25" t="s">
        <v>250</v>
      </c>
      <c r="E804" s="25" t="s">
        <v>346</v>
      </c>
      <c r="F804" s="25">
        <v>1</v>
      </c>
      <c r="G804" s="25">
        <v>5</v>
      </c>
    </row>
    <row r="805" spans="1:7" x14ac:dyDescent="0.3">
      <c r="A805" s="25" t="s">
        <v>373</v>
      </c>
      <c r="B805" s="25" t="s">
        <v>376</v>
      </c>
      <c r="C805" s="25" t="s">
        <v>357</v>
      </c>
      <c r="D805" s="25" t="s">
        <v>250</v>
      </c>
      <c r="E805" s="25"/>
      <c r="F805" s="25">
        <v>1</v>
      </c>
      <c r="G805" s="25">
        <v>1</v>
      </c>
    </row>
    <row r="806" spans="1:7" x14ac:dyDescent="0.3">
      <c r="A806" s="25" t="s">
        <v>375</v>
      </c>
      <c r="B806" s="25" t="s">
        <v>377</v>
      </c>
      <c r="C806" s="25" t="s">
        <v>341</v>
      </c>
      <c r="D806" s="25" t="s">
        <v>250</v>
      </c>
      <c r="E806" s="25"/>
      <c r="F806" s="25">
        <v>1</v>
      </c>
      <c r="G806" s="25">
        <v>30</v>
      </c>
    </row>
    <row r="807" spans="1:7" x14ac:dyDescent="0.3">
      <c r="A807" s="25" t="s">
        <v>375</v>
      </c>
      <c r="B807" s="25" t="s">
        <v>379</v>
      </c>
      <c r="C807" s="25" t="s">
        <v>341</v>
      </c>
      <c r="D807" s="25" t="s">
        <v>250</v>
      </c>
      <c r="E807" s="25" t="s">
        <v>346</v>
      </c>
      <c r="F807" s="25">
        <v>1</v>
      </c>
      <c r="G807" s="25">
        <v>5</v>
      </c>
    </row>
    <row r="808" spans="1:7" x14ac:dyDescent="0.3">
      <c r="A808" s="25" t="s">
        <v>378</v>
      </c>
      <c r="B808" s="25" t="s">
        <v>380</v>
      </c>
      <c r="C808" s="25" t="s">
        <v>345</v>
      </c>
      <c r="D808" s="25" t="s">
        <v>250</v>
      </c>
      <c r="E808" s="25"/>
      <c r="F808" s="25">
        <v>1</v>
      </c>
      <c r="G808" s="25">
        <v>2</v>
      </c>
    </row>
    <row r="809" spans="1:7" x14ac:dyDescent="0.3">
      <c r="A809" s="25" t="s">
        <v>378</v>
      </c>
      <c r="B809" s="25" t="s">
        <v>381</v>
      </c>
      <c r="C809" s="25" t="s">
        <v>348</v>
      </c>
      <c r="D809" s="25" t="s">
        <v>250</v>
      </c>
      <c r="E809" s="25"/>
      <c r="F809" s="25">
        <v>1</v>
      </c>
      <c r="G809" s="25">
        <v>1</v>
      </c>
    </row>
    <row r="810" spans="1:7" x14ac:dyDescent="0.3">
      <c r="A810" s="25" t="s">
        <v>378</v>
      </c>
      <c r="B810" s="25" t="s">
        <v>382</v>
      </c>
      <c r="C810" s="25" t="s">
        <v>345</v>
      </c>
      <c r="D810" s="25" t="s">
        <v>250</v>
      </c>
      <c r="E810" s="25"/>
      <c r="F810" s="25">
        <v>1</v>
      </c>
      <c r="G810" s="25">
        <v>5</v>
      </c>
    </row>
    <row r="811" spans="1:7" x14ac:dyDescent="0.3">
      <c r="A811" s="25" t="s">
        <v>378</v>
      </c>
      <c r="B811" s="25" t="s">
        <v>383</v>
      </c>
      <c r="C811" s="25" t="s">
        <v>345</v>
      </c>
      <c r="D811" s="25" t="s">
        <v>250</v>
      </c>
      <c r="E811" s="25"/>
      <c r="F811" s="25">
        <v>1</v>
      </c>
      <c r="G811" s="25">
        <v>2</v>
      </c>
    </row>
    <row r="812" spans="1:7" x14ac:dyDescent="0.3">
      <c r="A812" s="25" t="s">
        <v>378</v>
      </c>
      <c r="B812" s="25" t="s">
        <v>385</v>
      </c>
      <c r="C812" s="25" t="s">
        <v>372</v>
      </c>
      <c r="D812" s="25" t="s">
        <v>250</v>
      </c>
      <c r="E812" s="25" t="s">
        <v>346</v>
      </c>
      <c r="F812" s="25">
        <v>1</v>
      </c>
      <c r="G812" s="25">
        <v>5</v>
      </c>
    </row>
    <row r="813" spans="1:7" x14ac:dyDescent="0.3">
      <c r="A813" s="25" t="s">
        <v>384</v>
      </c>
      <c r="B813" s="25" t="s">
        <v>387</v>
      </c>
      <c r="C813" s="25" t="s">
        <v>386</v>
      </c>
      <c r="D813" s="25" t="s">
        <v>250</v>
      </c>
      <c r="E813" s="25"/>
      <c r="F813" s="25">
        <v>1</v>
      </c>
      <c r="G813" s="25">
        <v>1</v>
      </c>
    </row>
    <row r="814" spans="1:7" x14ac:dyDescent="0.3">
      <c r="A814" s="25" t="s">
        <v>384</v>
      </c>
      <c r="B814" s="25" t="s">
        <v>388</v>
      </c>
      <c r="C814" s="25" t="s">
        <v>386</v>
      </c>
      <c r="D814" s="25" t="s">
        <v>250</v>
      </c>
      <c r="E814" s="25"/>
      <c r="F814" s="25">
        <v>1</v>
      </c>
      <c r="G814" s="25">
        <v>10</v>
      </c>
    </row>
    <row r="815" spans="1:7" x14ac:dyDescent="0.3">
      <c r="A815" s="25" t="s">
        <v>384</v>
      </c>
      <c r="B815" s="25" t="s">
        <v>389</v>
      </c>
      <c r="C815" s="25" t="s">
        <v>386</v>
      </c>
      <c r="D815" s="25" t="s">
        <v>250</v>
      </c>
      <c r="E815" s="25"/>
      <c r="F815" s="25">
        <v>1</v>
      </c>
      <c r="G815" s="25">
        <v>5</v>
      </c>
    </row>
    <row r="816" spans="1:7" x14ac:dyDescent="0.3">
      <c r="A816" s="25" t="s">
        <v>384</v>
      </c>
      <c r="B816" s="25" t="s">
        <v>390</v>
      </c>
      <c r="C816" s="25" t="s">
        <v>386</v>
      </c>
      <c r="D816" s="25" t="s">
        <v>250</v>
      </c>
      <c r="E816" s="25" t="s">
        <v>346</v>
      </c>
      <c r="F816" s="25">
        <v>1</v>
      </c>
      <c r="G816" s="25">
        <v>5</v>
      </c>
    </row>
    <row r="817" spans="1:7" x14ac:dyDescent="0.3">
      <c r="A817" s="25" t="s">
        <v>384</v>
      </c>
      <c r="B817" s="25" t="s">
        <v>391</v>
      </c>
      <c r="C817" s="25" t="s">
        <v>386</v>
      </c>
      <c r="D817" s="25" t="s">
        <v>250</v>
      </c>
      <c r="E817" s="25" t="s">
        <v>342</v>
      </c>
      <c r="F817" s="25">
        <v>1</v>
      </c>
      <c r="G817" s="25">
        <v>20</v>
      </c>
    </row>
    <row r="818" spans="1:7" x14ac:dyDescent="0.3">
      <c r="A818" s="25" t="s">
        <v>384</v>
      </c>
      <c r="B818" s="25" t="s">
        <v>392</v>
      </c>
      <c r="C818" s="25" t="s">
        <v>386</v>
      </c>
      <c r="D818" s="25" t="s">
        <v>250</v>
      </c>
      <c r="E818" s="25"/>
      <c r="F818" s="25">
        <v>1</v>
      </c>
      <c r="G818" s="25">
        <v>20</v>
      </c>
    </row>
    <row r="819" spans="1:7" x14ac:dyDescent="0.3">
      <c r="A819" s="25" t="s">
        <v>384</v>
      </c>
      <c r="B819" s="25" t="s">
        <v>393</v>
      </c>
      <c r="C819" s="25" t="s">
        <v>386</v>
      </c>
      <c r="D819" s="25" t="s">
        <v>250</v>
      </c>
      <c r="E819" s="25"/>
      <c r="F819" s="25">
        <v>1</v>
      </c>
      <c r="G819" s="25">
        <v>5</v>
      </c>
    </row>
    <row r="820" spans="1:7" x14ac:dyDescent="0.3">
      <c r="A820" s="25" t="s">
        <v>384</v>
      </c>
      <c r="B820" s="25" t="s">
        <v>394</v>
      </c>
      <c r="C820" s="25" t="s">
        <v>386</v>
      </c>
      <c r="D820" s="25" t="s">
        <v>250</v>
      </c>
      <c r="E820" s="25"/>
      <c r="F820" s="25">
        <v>1</v>
      </c>
      <c r="G820" s="25">
        <v>10</v>
      </c>
    </row>
    <row r="821" spans="1:7" x14ac:dyDescent="0.3">
      <c r="A821" s="25" t="s">
        <v>384</v>
      </c>
      <c r="B821" s="25" t="s">
        <v>395</v>
      </c>
      <c r="C821" s="25" t="s">
        <v>386</v>
      </c>
      <c r="D821" s="25" t="s">
        <v>250</v>
      </c>
      <c r="E821" s="25"/>
      <c r="F821" s="25">
        <v>1</v>
      </c>
      <c r="G821" s="25">
        <v>10</v>
      </c>
    </row>
    <row r="822" spans="1:7" x14ac:dyDescent="0.3">
      <c r="A822" s="25" t="s">
        <v>384</v>
      </c>
      <c r="B822" s="25" t="s">
        <v>396</v>
      </c>
      <c r="C822" s="25" t="s">
        <v>345</v>
      </c>
      <c r="D822" s="25" t="s">
        <v>250</v>
      </c>
      <c r="E822" s="25"/>
      <c r="F822" s="25">
        <v>1</v>
      </c>
      <c r="G822" s="25">
        <v>2</v>
      </c>
    </row>
    <row r="823" spans="1:7" x14ac:dyDescent="0.3">
      <c r="A823" s="25" t="s">
        <v>384</v>
      </c>
      <c r="B823" s="25" t="s">
        <v>397</v>
      </c>
      <c r="C823" s="25" t="s">
        <v>386</v>
      </c>
      <c r="D823" s="25" t="s">
        <v>250</v>
      </c>
      <c r="E823" s="25"/>
      <c r="F823" s="25">
        <v>1</v>
      </c>
      <c r="G823" s="25">
        <v>10</v>
      </c>
    </row>
    <row r="824" spans="1:7" x14ac:dyDescent="0.3">
      <c r="A824" s="25" t="s">
        <v>384</v>
      </c>
      <c r="B824" s="25" t="s">
        <v>398</v>
      </c>
      <c r="C824" s="25" t="s">
        <v>386</v>
      </c>
      <c r="D824" s="25" t="s">
        <v>250</v>
      </c>
      <c r="E824" s="25"/>
      <c r="F824" s="25">
        <v>1</v>
      </c>
      <c r="G824" s="25">
        <v>5</v>
      </c>
    </row>
    <row r="825" spans="1:7" x14ac:dyDescent="0.3">
      <c r="A825" s="25" t="s">
        <v>384</v>
      </c>
      <c r="B825" s="25" t="s">
        <v>399</v>
      </c>
      <c r="C825" s="25" t="s">
        <v>386</v>
      </c>
      <c r="D825" s="25" t="s">
        <v>250</v>
      </c>
      <c r="E825" s="25"/>
      <c r="F825" s="25">
        <v>1</v>
      </c>
      <c r="G825" s="25">
        <v>20</v>
      </c>
    </row>
    <row r="826" spans="1:7" x14ac:dyDescent="0.3">
      <c r="A826" s="25" t="s">
        <v>384</v>
      </c>
      <c r="B826" s="25" t="s">
        <v>400</v>
      </c>
      <c r="C826" s="25" t="s">
        <v>386</v>
      </c>
      <c r="D826" s="25" t="s">
        <v>250</v>
      </c>
      <c r="E826" s="25" t="s">
        <v>346</v>
      </c>
      <c r="F826" s="25">
        <v>1</v>
      </c>
      <c r="G826" s="25">
        <v>5</v>
      </c>
    </row>
    <row r="827" spans="1:7" x14ac:dyDescent="0.3">
      <c r="A827" s="25" t="s">
        <v>384</v>
      </c>
      <c r="B827" s="25" t="s">
        <v>401</v>
      </c>
      <c r="C827" s="25" t="s">
        <v>386</v>
      </c>
      <c r="D827" s="25" t="s">
        <v>250</v>
      </c>
      <c r="E827" s="25"/>
      <c r="F827" s="25">
        <v>1</v>
      </c>
      <c r="G827" s="25">
        <v>20</v>
      </c>
    </row>
    <row r="828" spans="1:7" x14ac:dyDescent="0.3">
      <c r="A828" s="25" t="s">
        <v>384</v>
      </c>
      <c r="B828" s="25" t="s">
        <v>402</v>
      </c>
      <c r="C828" s="25" t="s">
        <v>386</v>
      </c>
      <c r="D828" s="25" t="s">
        <v>250</v>
      </c>
      <c r="E828" s="25"/>
      <c r="F828" s="25">
        <v>1</v>
      </c>
      <c r="G828" s="25">
        <v>10</v>
      </c>
    </row>
    <row r="829" spans="1:7" x14ac:dyDescent="0.3">
      <c r="A829" s="25" t="s">
        <v>384</v>
      </c>
      <c r="B829" s="25" t="s">
        <v>403</v>
      </c>
      <c r="C829" s="25" t="s">
        <v>386</v>
      </c>
      <c r="D829" s="25" t="s">
        <v>250</v>
      </c>
      <c r="E829" s="25"/>
      <c r="F829" s="25">
        <v>1</v>
      </c>
      <c r="G829" s="25">
        <v>15</v>
      </c>
    </row>
    <row r="830" spans="1:7" x14ac:dyDescent="0.3">
      <c r="A830" s="25" t="s">
        <v>384</v>
      </c>
      <c r="B830" s="25" t="s">
        <v>404</v>
      </c>
      <c r="C830" s="25" t="s">
        <v>372</v>
      </c>
      <c r="D830" s="25" t="s">
        <v>250</v>
      </c>
      <c r="E830" s="25" t="s">
        <v>346</v>
      </c>
      <c r="F830" s="25">
        <v>1</v>
      </c>
      <c r="G830" s="25">
        <v>5</v>
      </c>
    </row>
    <row r="831" spans="1:7" x14ac:dyDescent="0.3">
      <c r="A831" s="25" t="s">
        <v>384</v>
      </c>
      <c r="B831" s="25" t="s">
        <v>405</v>
      </c>
      <c r="C831" s="25" t="s">
        <v>386</v>
      </c>
      <c r="D831" s="25" t="s">
        <v>250</v>
      </c>
      <c r="E831" s="25"/>
      <c r="F831" s="25">
        <v>1</v>
      </c>
      <c r="G831" s="25">
        <v>50</v>
      </c>
    </row>
    <row r="832" spans="1:7" x14ac:dyDescent="0.3">
      <c r="A832" s="25" t="s">
        <v>384</v>
      </c>
      <c r="B832" s="25" t="s">
        <v>406</v>
      </c>
      <c r="C832" s="25" t="s">
        <v>372</v>
      </c>
      <c r="D832" s="25" t="s">
        <v>250</v>
      </c>
      <c r="E832" s="25" t="s">
        <v>365</v>
      </c>
      <c r="F832" s="25">
        <v>1</v>
      </c>
      <c r="G832" s="25">
        <v>10</v>
      </c>
    </row>
    <row r="833" spans="1:7" x14ac:dyDescent="0.3">
      <c r="A833" s="25" t="s">
        <v>384</v>
      </c>
      <c r="B833" s="25" t="s">
        <v>407</v>
      </c>
      <c r="C833" s="25" t="s">
        <v>386</v>
      </c>
      <c r="D833" s="25" t="s">
        <v>250</v>
      </c>
      <c r="E833" s="25"/>
      <c r="F833" s="25">
        <v>1</v>
      </c>
      <c r="G833" s="25">
        <v>10</v>
      </c>
    </row>
    <row r="834" spans="1:7" x14ac:dyDescent="0.3">
      <c r="A834" s="25" t="s">
        <v>384</v>
      </c>
      <c r="B834" s="25" t="s">
        <v>408</v>
      </c>
      <c r="C834" s="25" t="s">
        <v>386</v>
      </c>
      <c r="D834" s="25" t="s">
        <v>250</v>
      </c>
      <c r="E834" s="25"/>
      <c r="F834" s="25">
        <v>1</v>
      </c>
      <c r="G834" s="25">
        <v>15</v>
      </c>
    </row>
    <row r="835" spans="1:7" x14ac:dyDescent="0.3">
      <c r="A835" s="25" t="s">
        <v>384</v>
      </c>
      <c r="B835" s="25" t="s">
        <v>409</v>
      </c>
      <c r="C835" s="25" t="s">
        <v>386</v>
      </c>
      <c r="D835" s="25" t="s">
        <v>250</v>
      </c>
      <c r="E835" s="25"/>
      <c r="F835" s="25">
        <v>1</v>
      </c>
      <c r="G835" s="25">
        <v>10</v>
      </c>
    </row>
    <row r="836" spans="1:7" x14ac:dyDescent="0.3">
      <c r="A836" s="25" t="s">
        <v>384</v>
      </c>
      <c r="B836" s="25" t="s">
        <v>410</v>
      </c>
      <c r="C836" s="25" t="s">
        <v>386</v>
      </c>
      <c r="D836" s="25" t="s">
        <v>250</v>
      </c>
      <c r="E836" s="25"/>
      <c r="F836" s="25">
        <v>1</v>
      </c>
      <c r="G836" s="25">
        <v>1</v>
      </c>
    </row>
    <row r="837" spans="1:7" x14ac:dyDescent="0.3">
      <c r="A837" s="25" t="s">
        <v>384</v>
      </c>
      <c r="B837" s="25" t="s">
        <v>411</v>
      </c>
      <c r="C837" s="25" t="s">
        <v>386</v>
      </c>
      <c r="D837" s="25" t="s">
        <v>250</v>
      </c>
      <c r="E837" s="25" t="s">
        <v>365</v>
      </c>
      <c r="F837" s="25">
        <v>1</v>
      </c>
      <c r="G837" s="25">
        <v>10</v>
      </c>
    </row>
    <row r="838" spans="1:7" x14ac:dyDescent="0.3">
      <c r="A838" s="25" t="s">
        <v>384</v>
      </c>
      <c r="B838" s="25" t="s">
        <v>412</v>
      </c>
      <c r="C838" s="25" t="s">
        <v>386</v>
      </c>
      <c r="D838" s="25" t="s">
        <v>250</v>
      </c>
      <c r="E838" s="25"/>
      <c r="F838" s="25">
        <v>1</v>
      </c>
      <c r="G838" s="25">
        <v>5</v>
      </c>
    </row>
    <row r="839" spans="1:7" x14ac:dyDescent="0.3">
      <c r="A839" s="25" t="s">
        <v>384</v>
      </c>
      <c r="B839" s="25" t="s">
        <v>413</v>
      </c>
      <c r="C839" s="25" t="s">
        <v>386</v>
      </c>
      <c r="D839" s="25" t="s">
        <v>250</v>
      </c>
      <c r="E839" s="25"/>
      <c r="F839" s="25">
        <v>1</v>
      </c>
      <c r="G839" s="25">
        <v>50</v>
      </c>
    </row>
    <row r="840" spans="1:7" x14ac:dyDescent="0.3">
      <c r="A840" s="25" t="s">
        <v>384</v>
      </c>
      <c r="B840" s="25" t="s">
        <v>414</v>
      </c>
      <c r="C840" s="25" t="s">
        <v>386</v>
      </c>
      <c r="D840" s="25" t="s">
        <v>250</v>
      </c>
      <c r="E840" s="25"/>
      <c r="F840" s="25">
        <v>1</v>
      </c>
      <c r="G840" s="25">
        <v>25</v>
      </c>
    </row>
    <row r="841" spans="1:7" x14ac:dyDescent="0.3">
      <c r="A841" s="25" t="s">
        <v>384</v>
      </c>
      <c r="B841" s="25" t="s">
        <v>415</v>
      </c>
      <c r="C841" s="25" t="s">
        <v>386</v>
      </c>
      <c r="D841" s="25" t="s">
        <v>250</v>
      </c>
      <c r="E841" s="25" t="s">
        <v>346</v>
      </c>
      <c r="F841" s="25">
        <v>1</v>
      </c>
      <c r="G841" s="25">
        <v>5</v>
      </c>
    </row>
    <row r="842" spans="1:7" x14ac:dyDescent="0.3">
      <c r="A842" s="25" t="s">
        <v>384</v>
      </c>
      <c r="B842" s="25" t="s">
        <v>416</v>
      </c>
      <c r="C842" s="25" t="s">
        <v>386</v>
      </c>
      <c r="D842" s="25" t="s">
        <v>250</v>
      </c>
      <c r="E842" s="25"/>
      <c r="F842" s="25">
        <v>1</v>
      </c>
      <c r="G842" s="25">
        <v>10</v>
      </c>
    </row>
    <row r="843" spans="1:7" x14ac:dyDescent="0.3">
      <c r="A843" s="25" t="s">
        <v>384</v>
      </c>
      <c r="B843" s="25" t="s">
        <v>417</v>
      </c>
      <c r="C843" s="25" t="s">
        <v>386</v>
      </c>
      <c r="D843" s="25" t="s">
        <v>250</v>
      </c>
      <c r="E843" s="25"/>
      <c r="F843" s="25">
        <v>1</v>
      </c>
      <c r="G843" s="25">
        <v>5</v>
      </c>
    </row>
    <row r="844" spans="1:7" x14ac:dyDescent="0.3">
      <c r="A844" s="25" t="s">
        <v>384</v>
      </c>
      <c r="B844" s="25" t="s">
        <v>418</v>
      </c>
      <c r="C844" s="25" t="s">
        <v>386</v>
      </c>
      <c r="D844" s="25" t="s">
        <v>250</v>
      </c>
      <c r="E844" s="25"/>
      <c r="F844" s="25">
        <v>1</v>
      </c>
      <c r="G844" s="25">
        <v>10</v>
      </c>
    </row>
    <row r="845" spans="1:7" x14ac:dyDescent="0.3">
      <c r="A845" s="25" t="s">
        <v>384</v>
      </c>
      <c r="B845" s="25" t="s">
        <v>419</v>
      </c>
      <c r="C845" s="25" t="s">
        <v>341</v>
      </c>
      <c r="D845" s="25" t="s">
        <v>250</v>
      </c>
      <c r="E845" s="25"/>
      <c r="F845" s="25">
        <v>1</v>
      </c>
      <c r="G845" s="25">
        <v>10</v>
      </c>
    </row>
    <row r="846" spans="1:7" x14ac:dyDescent="0.3">
      <c r="A846" s="25" t="s">
        <v>384</v>
      </c>
      <c r="B846" s="25" t="s">
        <v>420</v>
      </c>
      <c r="C846" s="25" t="s">
        <v>341</v>
      </c>
      <c r="D846" s="25" t="s">
        <v>250</v>
      </c>
      <c r="E846" s="25" t="s">
        <v>342</v>
      </c>
      <c r="F846" s="25">
        <v>1</v>
      </c>
      <c r="G846" s="25">
        <v>20</v>
      </c>
    </row>
    <row r="847" spans="1:7" x14ac:dyDescent="0.3">
      <c r="A847" s="25" t="s">
        <v>384</v>
      </c>
      <c r="B847" s="25" t="s">
        <v>421</v>
      </c>
      <c r="C847" s="25" t="s">
        <v>386</v>
      </c>
      <c r="D847" s="25" t="s">
        <v>250</v>
      </c>
      <c r="E847" s="25"/>
      <c r="F847" s="25">
        <v>1</v>
      </c>
      <c r="G847" s="25">
        <v>10</v>
      </c>
    </row>
    <row r="848" spans="1:7" x14ac:dyDescent="0.3">
      <c r="A848" s="25" t="s">
        <v>384</v>
      </c>
      <c r="B848" s="25" t="s">
        <v>422</v>
      </c>
      <c r="C848" s="25" t="s">
        <v>386</v>
      </c>
      <c r="D848" s="25" t="s">
        <v>250</v>
      </c>
      <c r="E848" s="25"/>
      <c r="F848" s="25">
        <v>1</v>
      </c>
      <c r="G848" s="25">
        <v>2</v>
      </c>
    </row>
    <row r="849" spans="1:7" x14ac:dyDescent="0.3">
      <c r="A849" s="25" t="s">
        <v>384</v>
      </c>
      <c r="B849" s="25" t="s">
        <v>423</v>
      </c>
      <c r="C849" s="25" t="s">
        <v>386</v>
      </c>
      <c r="D849" s="25" t="s">
        <v>250</v>
      </c>
      <c r="E849" s="25"/>
      <c r="F849" s="25">
        <v>1</v>
      </c>
      <c r="G849" s="25">
        <v>2</v>
      </c>
    </row>
    <row r="850" spans="1:7" x14ac:dyDescent="0.3">
      <c r="A850" s="25" t="s">
        <v>384</v>
      </c>
      <c r="B850" s="25" t="s">
        <v>424</v>
      </c>
      <c r="C850" s="25" t="s">
        <v>357</v>
      </c>
      <c r="D850" s="25" t="s">
        <v>250</v>
      </c>
      <c r="E850" s="25"/>
      <c r="F850" s="25">
        <v>1</v>
      </c>
      <c r="G850" s="25">
        <v>1</v>
      </c>
    </row>
    <row r="851" spans="1:7" x14ac:dyDescent="0.3">
      <c r="A851" s="25" t="s">
        <v>384</v>
      </c>
      <c r="B851" s="25" t="s">
        <v>425</v>
      </c>
      <c r="C851" s="25" t="s">
        <v>357</v>
      </c>
      <c r="D851" s="25" t="s">
        <v>250</v>
      </c>
      <c r="E851" s="25"/>
      <c r="F851" s="25">
        <v>1</v>
      </c>
      <c r="G851" s="25">
        <v>1</v>
      </c>
    </row>
    <row r="852" spans="1:7" x14ac:dyDescent="0.3">
      <c r="A852" s="25" t="s">
        <v>384</v>
      </c>
      <c r="B852" s="25" t="s">
        <v>426</v>
      </c>
      <c r="C852" s="25" t="s">
        <v>386</v>
      </c>
      <c r="D852" s="25" t="s">
        <v>250</v>
      </c>
      <c r="E852" s="25"/>
      <c r="F852" s="25">
        <v>1</v>
      </c>
      <c r="G852" s="25">
        <v>20</v>
      </c>
    </row>
    <row r="853" spans="1:7" x14ac:dyDescent="0.3">
      <c r="A853" s="25" t="s">
        <v>384</v>
      </c>
      <c r="B853" s="25" t="s">
        <v>427</v>
      </c>
      <c r="C853" s="25" t="s">
        <v>341</v>
      </c>
      <c r="D853" s="25" t="s">
        <v>250</v>
      </c>
      <c r="E853" s="25"/>
      <c r="F853" s="25">
        <v>1</v>
      </c>
      <c r="G853" s="25">
        <v>5</v>
      </c>
    </row>
    <row r="854" spans="1:7" x14ac:dyDescent="0.3">
      <c r="A854" s="25" t="s">
        <v>384</v>
      </c>
      <c r="B854" s="25" t="s">
        <v>428</v>
      </c>
      <c r="C854" s="25" t="s">
        <v>386</v>
      </c>
      <c r="D854" s="25" t="s">
        <v>250</v>
      </c>
      <c r="E854" s="25"/>
      <c r="F854" s="25">
        <v>1</v>
      </c>
      <c r="G854" s="25">
        <v>7</v>
      </c>
    </row>
    <row r="855" spans="1:7" x14ac:dyDescent="0.3">
      <c r="A855" s="25" t="s">
        <v>384</v>
      </c>
      <c r="B855" s="25" t="s">
        <v>429</v>
      </c>
      <c r="C855" s="25" t="s">
        <v>341</v>
      </c>
      <c r="D855" s="25" t="s">
        <v>250</v>
      </c>
      <c r="E855" s="25" t="s">
        <v>365</v>
      </c>
      <c r="F855" s="25">
        <v>1</v>
      </c>
      <c r="G855" s="25">
        <v>10</v>
      </c>
    </row>
    <row r="856" spans="1:7" x14ac:dyDescent="0.3">
      <c r="A856" s="25" t="s">
        <v>384</v>
      </c>
      <c r="B856" s="25" t="s">
        <v>430</v>
      </c>
      <c r="C856" s="25" t="s">
        <v>386</v>
      </c>
      <c r="D856" s="25" t="s">
        <v>250</v>
      </c>
      <c r="E856" s="25" t="s">
        <v>342</v>
      </c>
      <c r="F856" s="25">
        <v>1</v>
      </c>
      <c r="G856" s="25">
        <v>20</v>
      </c>
    </row>
    <row r="857" spans="1:7" x14ac:dyDescent="0.3">
      <c r="A857" s="25" t="s">
        <v>384</v>
      </c>
      <c r="B857" s="25" t="s">
        <v>431</v>
      </c>
      <c r="C857" s="25" t="s">
        <v>386</v>
      </c>
      <c r="D857" s="25" t="s">
        <v>250</v>
      </c>
      <c r="E857" s="25"/>
      <c r="F857" s="25">
        <v>1</v>
      </c>
      <c r="G857" s="25">
        <v>30</v>
      </c>
    </row>
    <row r="858" spans="1:7" x14ac:dyDescent="0.3">
      <c r="A858" s="25" t="s">
        <v>384</v>
      </c>
      <c r="B858" s="25" t="s">
        <v>432</v>
      </c>
      <c r="C858" s="25" t="s">
        <v>357</v>
      </c>
      <c r="D858" s="25" t="s">
        <v>250</v>
      </c>
      <c r="E858" s="25"/>
      <c r="F858" s="25">
        <v>1</v>
      </c>
      <c r="G858" s="25">
        <v>1</v>
      </c>
    </row>
    <row r="859" spans="1:7" x14ac:dyDescent="0.3">
      <c r="A859" s="25" t="s">
        <v>384</v>
      </c>
      <c r="B859" s="25" t="s">
        <v>433</v>
      </c>
      <c r="C859" s="25" t="s">
        <v>386</v>
      </c>
      <c r="D859" s="25" t="s">
        <v>250</v>
      </c>
      <c r="E859" s="25"/>
      <c r="F859" s="25">
        <v>1</v>
      </c>
      <c r="G859" s="25">
        <v>30</v>
      </c>
    </row>
    <row r="860" spans="1:7" x14ac:dyDescent="0.3">
      <c r="A860" s="25" t="s">
        <v>384</v>
      </c>
      <c r="B860" s="25" t="s">
        <v>434</v>
      </c>
      <c r="C860" s="25" t="s">
        <v>386</v>
      </c>
      <c r="D860" s="25" t="s">
        <v>250</v>
      </c>
      <c r="E860" s="25"/>
      <c r="F860" s="25">
        <v>1</v>
      </c>
      <c r="G860" s="25">
        <v>10</v>
      </c>
    </row>
    <row r="861" spans="1:7" x14ac:dyDescent="0.3">
      <c r="A861" s="25" t="s">
        <v>384</v>
      </c>
      <c r="B861" s="25" t="s">
        <v>435</v>
      </c>
      <c r="C861" s="25" t="s">
        <v>386</v>
      </c>
      <c r="D861" s="25" t="s">
        <v>250</v>
      </c>
      <c r="E861" s="25"/>
      <c r="F861" s="25">
        <v>1</v>
      </c>
      <c r="G861" s="25">
        <v>10</v>
      </c>
    </row>
    <row r="862" spans="1:7" x14ac:dyDescent="0.3">
      <c r="A862" s="25" t="s">
        <v>384</v>
      </c>
      <c r="B862" s="25" t="s">
        <v>436</v>
      </c>
      <c r="C862" s="25" t="s">
        <v>361</v>
      </c>
      <c r="D862" s="25" t="s">
        <v>250</v>
      </c>
      <c r="E862" s="25"/>
      <c r="F862" s="25">
        <v>1</v>
      </c>
      <c r="G862" s="25">
        <v>3</v>
      </c>
    </row>
    <row r="863" spans="1:7" x14ac:dyDescent="0.3">
      <c r="A863" s="25" t="s">
        <v>384</v>
      </c>
      <c r="B863" s="25" t="s">
        <v>437</v>
      </c>
      <c r="C863" s="25" t="s">
        <v>386</v>
      </c>
      <c r="D863" s="25" t="s">
        <v>250</v>
      </c>
      <c r="E863" s="25" t="s">
        <v>346</v>
      </c>
      <c r="F863" s="25">
        <v>1</v>
      </c>
      <c r="G863" s="25">
        <v>5</v>
      </c>
    </row>
    <row r="864" spans="1:7" x14ac:dyDescent="0.3">
      <c r="A864" s="25" t="s">
        <v>384</v>
      </c>
      <c r="B864" s="25" t="s">
        <v>438</v>
      </c>
      <c r="C864" s="25" t="s">
        <v>386</v>
      </c>
      <c r="D864" s="25" t="s">
        <v>250</v>
      </c>
      <c r="E864" s="25"/>
      <c r="F864" s="25">
        <v>1</v>
      </c>
      <c r="G864" s="25">
        <v>20</v>
      </c>
    </row>
    <row r="865" spans="1:7" x14ac:dyDescent="0.3">
      <c r="A865" s="25" t="s">
        <v>384</v>
      </c>
      <c r="B865" s="25" t="s">
        <v>439</v>
      </c>
      <c r="C865" s="25" t="s">
        <v>386</v>
      </c>
      <c r="D865" s="25" t="s">
        <v>250</v>
      </c>
      <c r="E865" s="25"/>
      <c r="F865" s="25">
        <v>1</v>
      </c>
      <c r="G865" s="25">
        <v>5</v>
      </c>
    </row>
    <row r="866" spans="1:7" x14ac:dyDescent="0.3">
      <c r="A866" s="25" t="s">
        <v>384</v>
      </c>
      <c r="B866" s="25" t="s">
        <v>440</v>
      </c>
      <c r="C866" s="25" t="s">
        <v>386</v>
      </c>
      <c r="D866" s="25" t="s">
        <v>250</v>
      </c>
      <c r="E866" s="25" t="s">
        <v>365</v>
      </c>
      <c r="F866" s="25">
        <v>1</v>
      </c>
      <c r="G866" s="25">
        <v>10</v>
      </c>
    </row>
    <row r="867" spans="1:7" x14ac:dyDescent="0.3">
      <c r="A867" s="25" t="s">
        <v>384</v>
      </c>
      <c r="B867" s="25" t="s">
        <v>441</v>
      </c>
      <c r="C867" s="25" t="s">
        <v>386</v>
      </c>
      <c r="D867" s="25" t="s">
        <v>250</v>
      </c>
      <c r="E867" s="25" t="s">
        <v>365</v>
      </c>
      <c r="F867" s="25">
        <v>1</v>
      </c>
      <c r="G867" s="25">
        <v>10</v>
      </c>
    </row>
    <row r="868" spans="1:7" x14ac:dyDescent="0.3">
      <c r="A868" s="25" t="s">
        <v>384</v>
      </c>
      <c r="B868" s="25" t="s">
        <v>442</v>
      </c>
      <c r="C868" s="25" t="s">
        <v>386</v>
      </c>
      <c r="D868" s="25" t="s">
        <v>250</v>
      </c>
      <c r="E868" s="25"/>
      <c r="F868" s="25">
        <v>1</v>
      </c>
      <c r="G868" s="25">
        <v>20</v>
      </c>
    </row>
    <row r="869" spans="1:7" x14ac:dyDescent="0.3">
      <c r="A869" s="25" t="s">
        <v>384</v>
      </c>
      <c r="B869" s="25" t="s">
        <v>443</v>
      </c>
      <c r="C869" s="25" t="s">
        <v>386</v>
      </c>
      <c r="D869" s="25" t="s">
        <v>250</v>
      </c>
      <c r="E869" s="25"/>
      <c r="F869" s="25">
        <v>1</v>
      </c>
      <c r="G869" s="25">
        <v>10</v>
      </c>
    </row>
    <row r="870" spans="1:7" x14ac:dyDescent="0.3">
      <c r="A870" s="25" t="s">
        <v>384</v>
      </c>
      <c r="B870" s="25" t="s">
        <v>444</v>
      </c>
      <c r="C870" s="25" t="s">
        <v>386</v>
      </c>
      <c r="D870" s="25" t="s">
        <v>250</v>
      </c>
      <c r="E870" s="25"/>
      <c r="F870" s="25">
        <v>1</v>
      </c>
      <c r="G870" s="25">
        <v>50</v>
      </c>
    </row>
    <row r="871" spans="1:7" x14ac:dyDescent="0.3">
      <c r="A871" s="25" t="s">
        <v>384</v>
      </c>
      <c r="B871" s="25" t="s">
        <v>445</v>
      </c>
      <c r="C871" s="25" t="s">
        <v>386</v>
      </c>
      <c r="D871" s="25" t="s">
        <v>250</v>
      </c>
      <c r="E871" s="25"/>
      <c r="F871" s="25">
        <v>1</v>
      </c>
      <c r="G871" s="25">
        <v>1</v>
      </c>
    </row>
    <row r="872" spans="1:7" x14ac:dyDescent="0.3">
      <c r="A872" s="25" t="s">
        <v>384</v>
      </c>
      <c r="B872" s="25" t="s">
        <v>446</v>
      </c>
      <c r="C872" s="25" t="s">
        <v>386</v>
      </c>
      <c r="D872" s="25" t="s">
        <v>250</v>
      </c>
      <c r="E872" s="25"/>
      <c r="F872" s="25">
        <v>1</v>
      </c>
      <c r="G872" s="25">
        <v>5</v>
      </c>
    </row>
    <row r="873" spans="1:7" x14ac:dyDescent="0.3">
      <c r="A873" s="25" t="s">
        <v>384</v>
      </c>
      <c r="B873" s="25" t="s">
        <v>447</v>
      </c>
      <c r="C873" s="25" t="s">
        <v>386</v>
      </c>
      <c r="D873" s="25" t="s">
        <v>250</v>
      </c>
      <c r="E873" s="25"/>
      <c r="F873" s="25">
        <v>1</v>
      </c>
      <c r="G873" s="25">
        <v>5</v>
      </c>
    </row>
    <row r="874" spans="1:7" x14ac:dyDescent="0.3">
      <c r="A874" s="25" t="s">
        <v>384</v>
      </c>
      <c r="B874" s="25" t="s">
        <v>448</v>
      </c>
      <c r="C874" s="25" t="s">
        <v>386</v>
      </c>
      <c r="D874" s="25" t="s">
        <v>250</v>
      </c>
      <c r="E874" s="25"/>
      <c r="F874" s="25">
        <v>1</v>
      </c>
      <c r="G874" s="25">
        <v>10</v>
      </c>
    </row>
    <row r="875" spans="1:7" x14ac:dyDescent="0.3">
      <c r="A875" s="25" t="s">
        <v>384</v>
      </c>
      <c r="B875" s="25" t="s">
        <v>449</v>
      </c>
      <c r="C875" s="25" t="s">
        <v>386</v>
      </c>
      <c r="D875" s="25" t="s">
        <v>250</v>
      </c>
      <c r="E875" s="25"/>
      <c r="F875" s="25">
        <v>1</v>
      </c>
      <c r="G875" s="25">
        <v>17</v>
      </c>
    </row>
    <row r="876" spans="1:7" x14ac:dyDescent="0.3">
      <c r="A876" s="25" t="s">
        <v>384</v>
      </c>
      <c r="B876" s="25" t="s">
        <v>449</v>
      </c>
      <c r="C876" s="25" t="s">
        <v>386</v>
      </c>
      <c r="D876" s="25" t="s">
        <v>250</v>
      </c>
      <c r="E876" s="25"/>
      <c r="F876" s="25">
        <v>1</v>
      </c>
      <c r="G876" s="25">
        <v>1</v>
      </c>
    </row>
    <row r="877" spans="1:7" x14ac:dyDescent="0.3">
      <c r="A877" s="25" t="s">
        <v>384</v>
      </c>
      <c r="B877" s="25" t="s">
        <v>450</v>
      </c>
      <c r="C877" s="25" t="s">
        <v>386</v>
      </c>
      <c r="D877" s="25" t="s">
        <v>250</v>
      </c>
      <c r="E877" s="25" t="s">
        <v>342</v>
      </c>
      <c r="F877" s="25">
        <v>1</v>
      </c>
      <c r="G877" s="25">
        <v>20</v>
      </c>
    </row>
    <row r="878" spans="1:7" x14ac:dyDescent="0.3">
      <c r="A878" s="25" t="s">
        <v>384</v>
      </c>
      <c r="B878" s="25" t="s">
        <v>452</v>
      </c>
      <c r="C878" s="25" t="s">
        <v>451</v>
      </c>
      <c r="D878" s="25" t="s">
        <v>250</v>
      </c>
      <c r="E878" s="25"/>
      <c r="F878" s="25">
        <v>1</v>
      </c>
      <c r="G878" s="25">
        <v>1</v>
      </c>
    </row>
    <row r="879" spans="1:7" x14ac:dyDescent="0.3">
      <c r="A879" s="25" t="s">
        <v>384</v>
      </c>
      <c r="B879" s="25" t="s">
        <v>453</v>
      </c>
      <c r="C879" s="25" t="s">
        <v>386</v>
      </c>
      <c r="D879" s="25" t="s">
        <v>250</v>
      </c>
      <c r="E879" s="25" t="s">
        <v>346</v>
      </c>
      <c r="F879" s="25">
        <v>1</v>
      </c>
      <c r="G879" s="25">
        <v>5</v>
      </c>
    </row>
    <row r="880" spans="1:7" x14ac:dyDescent="0.3">
      <c r="A880" s="25" t="s">
        <v>384</v>
      </c>
      <c r="B880" s="25" t="s">
        <v>454</v>
      </c>
      <c r="C880" s="25" t="s">
        <v>386</v>
      </c>
      <c r="D880" s="25" t="s">
        <v>250</v>
      </c>
      <c r="E880" s="25" t="s">
        <v>346</v>
      </c>
      <c r="F880" s="25">
        <v>1</v>
      </c>
      <c r="G880" s="25">
        <v>5</v>
      </c>
    </row>
    <row r="881" spans="1:7" x14ac:dyDescent="0.3">
      <c r="A881" s="25" t="s">
        <v>384</v>
      </c>
      <c r="B881" s="25" t="s">
        <v>455</v>
      </c>
      <c r="C881" s="25" t="s">
        <v>386</v>
      </c>
      <c r="D881" s="25" t="s">
        <v>250</v>
      </c>
      <c r="E881" s="25" t="s">
        <v>342</v>
      </c>
      <c r="F881" s="25">
        <v>1</v>
      </c>
      <c r="G881" s="25">
        <v>20</v>
      </c>
    </row>
    <row r="882" spans="1:7" x14ac:dyDescent="0.3">
      <c r="A882" s="25" t="s">
        <v>384</v>
      </c>
      <c r="B882" s="25" t="s">
        <v>456</v>
      </c>
      <c r="C882" s="25" t="s">
        <v>386</v>
      </c>
      <c r="D882" s="25" t="s">
        <v>250</v>
      </c>
      <c r="E882" s="25" t="s">
        <v>342</v>
      </c>
      <c r="F882" s="25">
        <v>1</v>
      </c>
      <c r="G882" s="25">
        <v>20</v>
      </c>
    </row>
    <row r="883" spans="1:7" x14ac:dyDescent="0.3">
      <c r="A883" s="25" t="s">
        <v>384</v>
      </c>
      <c r="B883" s="25" t="s">
        <v>457</v>
      </c>
      <c r="C883" s="25" t="s">
        <v>386</v>
      </c>
      <c r="D883" s="25" t="s">
        <v>250</v>
      </c>
      <c r="E883" s="25"/>
      <c r="F883" s="25">
        <v>1</v>
      </c>
      <c r="G883" s="25">
        <v>8</v>
      </c>
    </row>
    <row r="884" spans="1:7" x14ac:dyDescent="0.3">
      <c r="A884" s="25" t="s">
        <v>384</v>
      </c>
      <c r="B884" s="25" t="s">
        <v>458</v>
      </c>
      <c r="C884" s="25" t="s">
        <v>386</v>
      </c>
      <c r="D884" s="25" t="s">
        <v>250</v>
      </c>
      <c r="E884" s="25"/>
      <c r="F884" s="25">
        <v>1</v>
      </c>
      <c r="G884" s="25">
        <v>15</v>
      </c>
    </row>
    <row r="885" spans="1:7" x14ac:dyDescent="0.3">
      <c r="A885" s="25" t="s">
        <v>384</v>
      </c>
      <c r="B885" s="25" t="s">
        <v>460</v>
      </c>
      <c r="C885" s="25" t="s">
        <v>386</v>
      </c>
      <c r="D885" s="25" t="s">
        <v>250</v>
      </c>
      <c r="E885" s="25" t="s">
        <v>459</v>
      </c>
      <c r="F885" s="25">
        <v>1</v>
      </c>
      <c r="G885" s="25">
        <v>25</v>
      </c>
    </row>
    <row r="886" spans="1:7" x14ac:dyDescent="0.3">
      <c r="A886" s="25" t="s">
        <v>384</v>
      </c>
      <c r="B886" s="25" t="s">
        <v>461</v>
      </c>
      <c r="C886" s="25" t="s">
        <v>386</v>
      </c>
      <c r="D886" s="25" t="s">
        <v>250</v>
      </c>
      <c r="E886" s="25" t="s">
        <v>367</v>
      </c>
      <c r="F886" s="25">
        <v>1</v>
      </c>
      <c r="G886" s="25">
        <v>15</v>
      </c>
    </row>
    <row r="887" spans="1:7" x14ac:dyDescent="0.3">
      <c r="A887" s="25" t="s">
        <v>384</v>
      </c>
      <c r="B887" s="25" t="s">
        <v>462</v>
      </c>
      <c r="C887" s="25" t="s">
        <v>361</v>
      </c>
      <c r="D887" s="25" t="s">
        <v>250</v>
      </c>
      <c r="E887" s="25"/>
      <c r="F887" s="25">
        <v>1</v>
      </c>
      <c r="G887" s="25">
        <v>5</v>
      </c>
    </row>
    <row r="888" spans="1:7" x14ac:dyDescent="0.3">
      <c r="A888" s="25" t="s">
        <v>384</v>
      </c>
      <c r="B888" s="25" t="s">
        <v>463</v>
      </c>
      <c r="C888" s="25" t="s">
        <v>386</v>
      </c>
      <c r="D888" s="25" t="s">
        <v>250</v>
      </c>
      <c r="E888" s="25"/>
      <c r="F888" s="25">
        <v>1</v>
      </c>
      <c r="G888" s="25">
        <v>10</v>
      </c>
    </row>
    <row r="889" spans="1:7" x14ac:dyDescent="0.3">
      <c r="A889" s="25" t="s">
        <v>384</v>
      </c>
      <c r="B889" s="25" t="s">
        <v>464</v>
      </c>
      <c r="C889" s="25" t="s">
        <v>386</v>
      </c>
      <c r="D889" s="25" t="s">
        <v>250</v>
      </c>
      <c r="E889" s="25" t="s">
        <v>365</v>
      </c>
      <c r="F889" s="25">
        <v>1</v>
      </c>
      <c r="G889" s="25">
        <v>10</v>
      </c>
    </row>
    <row r="890" spans="1:7" x14ac:dyDescent="0.3">
      <c r="A890" s="25" t="s">
        <v>384</v>
      </c>
      <c r="B890" s="25" t="s">
        <v>465</v>
      </c>
      <c r="C890" s="25" t="s">
        <v>386</v>
      </c>
      <c r="D890" s="25" t="s">
        <v>250</v>
      </c>
      <c r="E890" s="25" t="s">
        <v>346</v>
      </c>
      <c r="F890" s="25">
        <v>1</v>
      </c>
      <c r="G890" s="25">
        <v>5</v>
      </c>
    </row>
    <row r="891" spans="1:7" x14ac:dyDescent="0.3">
      <c r="A891" s="25" t="s">
        <v>384</v>
      </c>
      <c r="B891" s="25" t="s">
        <v>466</v>
      </c>
      <c r="C891" s="25" t="s">
        <v>386</v>
      </c>
      <c r="D891" s="25" t="s">
        <v>250</v>
      </c>
      <c r="E891" s="25" t="s">
        <v>350</v>
      </c>
      <c r="F891" s="25">
        <v>1</v>
      </c>
      <c r="G891" s="25">
        <v>50</v>
      </c>
    </row>
    <row r="892" spans="1:7" x14ac:dyDescent="0.3">
      <c r="A892" s="25" t="s">
        <v>384</v>
      </c>
      <c r="B892" s="25" t="s">
        <v>466</v>
      </c>
      <c r="C892" s="25" t="s">
        <v>386</v>
      </c>
      <c r="D892" s="25" t="s">
        <v>250</v>
      </c>
      <c r="E892" s="25" t="s">
        <v>365</v>
      </c>
      <c r="F892" s="25">
        <v>1</v>
      </c>
      <c r="G892" s="25">
        <v>10</v>
      </c>
    </row>
    <row r="893" spans="1:7" x14ac:dyDescent="0.3">
      <c r="A893" s="25" t="s">
        <v>384</v>
      </c>
      <c r="B893" s="25" t="s">
        <v>467</v>
      </c>
      <c r="C893" s="25" t="s">
        <v>386</v>
      </c>
      <c r="D893" s="25" t="s">
        <v>250</v>
      </c>
      <c r="E893" s="25" t="s">
        <v>346</v>
      </c>
      <c r="F893" s="25">
        <v>1</v>
      </c>
      <c r="G893" s="25">
        <v>5</v>
      </c>
    </row>
    <row r="894" spans="1:7" x14ac:dyDescent="0.3">
      <c r="A894" s="25" t="s">
        <v>384</v>
      </c>
      <c r="B894" s="25" t="s">
        <v>469</v>
      </c>
      <c r="C894" s="25" t="s">
        <v>468</v>
      </c>
      <c r="D894" s="25" t="s">
        <v>250</v>
      </c>
      <c r="E894" s="25" t="s">
        <v>346</v>
      </c>
      <c r="F894" s="25">
        <v>1</v>
      </c>
      <c r="G894" s="25">
        <v>5</v>
      </c>
    </row>
    <row r="895" spans="1:7" x14ac:dyDescent="0.3">
      <c r="A895" s="25" t="s">
        <v>384</v>
      </c>
      <c r="B895" s="25" t="s">
        <v>470</v>
      </c>
      <c r="C895" s="25" t="s">
        <v>357</v>
      </c>
      <c r="D895" s="25" t="s">
        <v>250</v>
      </c>
      <c r="E895" s="25"/>
      <c r="F895" s="25">
        <v>1</v>
      </c>
      <c r="G895" s="25">
        <v>1</v>
      </c>
    </row>
    <row r="896" spans="1:7" x14ac:dyDescent="0.3">
      <c r="A896" s="25" t="s">
        <v>384</v>
      </c>
      <c r="B896" s="25" t="s">
        <v>471</v>
      </c>
      <c r="C896" s="25" t="s">
        <v>357</v>
      </c>
      <c r="D896" s="25" t="s">
        <v>250</v>
      </c>
      <c r="E896" s="25" t="s">
        <v>346</v>
      </c>
      <c r="F896" s="25">
        <v>1</v>
      </c>
      <c r="G896" s="25">
        <v>5</v>
      </c>
    </row>
    <row r="897" spans="1:7" x14ac:dyDescent="0.3">
      <c r="A897" s="25" t="s">
        <v>384</v>
      </c>
      <c r="B897" s="25" t="s">
        <v>472</v>
      </c>
      <c r="C897" s="25" t="s">
        <v>386</v>
      </c>
      <c r="D897" s="25" t="s">
        <v>250</v>
      </c>
      <c r="E897" s="25" t="s">
        <v>346</v>
      </c>
      <c r="F897" s="25">
        <v>1</v>
      </c>
      <c r="G897" s="25">
        <v>5</v>
      </c>
    </row>
    <row r="898" spans="1:7" x14ac:dyDescent="0.3">
      <c r="A898" s="25" t="s">
        <v>384</v>
      </c>
      <c r="B898" s="25" t="s">
        <v>473</v>
      </c>
      <c r="C898" s="25" t="s">
        <v>386</v>
      </c>
      <c r="D898" s="25" t="s">
        <v>250</v>
      </c>
      <c r="E898" s="25" t="s">
        <v>342</v>
      </c>
      <c r="F898" s="25">
        <v>1</v>
      </c>
      <c r="G898" s="25">
        <v>20</v>
      </c>
    </row>
    <row r="899" spans="1:7" x14ac:dyDescent="0.3">
      <c r="A899" s="25" t="s">
        <v>384</v>
      </c>
      <c r="B899" s="25" t="s">
        <v>474</v>
      </c>
      <c r="C899" s="25" t="s">
        <v>386</v>
      </c>
      <c r="D899" s="25" t="s">
        <v>250</v>
      </c>
      <c r="E899" s="25" t="s">
        <v>365</v>
      </c>
      <c r="F899" s="25">
        <v>1</v>
      </c>
      <c r="G899" s="25">
        <v>10</v>
      </c>
    </row>
    <row r="900" spans="1:7" x14ac:dyDescent="0.3">
      <c r="A900" s="25" t="s">
        <v>384</v>
      </c>
      <c r="B900" s="25" t="s">
        <v>475</v>
      </c>
      <c r="C900" s="25" t="s">
        <v>361</v>
      </c>
      <c r="D900" s="25" t="s">
        <v>250</v>
      </c>
      <c r="E900" s="25"/>
      <c r="F900" s="25">
        <v>1</v>
      </c>
      <c r="G900" s="25">
        <v>10</v>
      </c>
    </row>
    <row r="901" spans="1:7" x14ac:dyDescent="0.3">
      <c r="A901" s="25" t="s">
        <v>384</v>
      </c>
      <c r="B901" s="25" t="s">
        <v>476</v>
      </c>
      <c r="C901" s="25" t="s">
        <v>357</v>
      </c>
      <c r="D901" s="25" t="s">
        <v>250</v>
      </c>
      <c r="E901" s="25" t="s">
        <v>346</v>
      </c>
      <c r="F901" s="25">
        <v>1</v>
      </c>
      <c r="G901" s="25">
        <v>5</v>
      </c>
    </row>
    <row r="902" spans="1:7" x14ac:dyDescent="0.3">
      <c r="A902" s="25" t="s">
        <v>384</v>
      </c>
      <c r="B902" s="25" t="s">
        <v>477</v>
      </c>
      <c r="C902" s="25" t="s">
        <v>386</v>
      </c>
      <c r="D902" s="25" t="s">
        <v>250</v>
      </c>
      <c r="E902" s="25" t="s">
        <v>346</v>
      </c>
      <c r="F902" s="25">
        <v>1</v>
      </c>
      <c r="G902" s="25">
        <v>5</v>
      </c>
    </row>
    <row r="903" spans="1:7" x14ac:dyDescent="0.3">
      <c r="A903" s="25" t="s">
        <v>384</v>
      </c>
      <c r="B903" s="25" t="s">
        <v>478</v>
      </c>
      <c r="C903" s="25" t="s">
        <v>386</v>
      </c>
      <c r="D903" s="25" t="s">
        <v>250</v>
      </c>
      <c r="E903" s="25" t="s">
        <v>350</v>
      </c>
      <c r="F903" s="25">
        <v>1</v>
      </c>
      <c r="G903" s="25">
        <v>50</v>
      </c>
    </row>
    <row r="904" spans="1:7" x14ac:dyDescent="0.3">
      <c r="A904" s="25" t="s">
        <v>384</v>
      </c>
      <c r="B904" s="25" t="s">
        <v>479</v>
      </c>
      <c r="C904" s="25" t="s">
        <v>386</v>
      </c>
      <c r="D904" s="25" t="s">
        <v>250</v>
      </c>
      <c r="E904" s="25" t="s">
        <v>367</v>
      </c>
      <c r="F904" s="25">
        <v>1</v>
      </c>
      <c r="G904" s="25">
        <v>15</v>
      </c>
    </row>
    <row r="905" spans="1:7" x14ac:dyDescent="0.3">
      <c r="A905" s="25" t="s">
        <v>384</v>
      </c>
      <c r="B905" s="25" t="s">
        <v>480</v>
      </c>
      <c r="C905" s="25" t="s">
        <v>386</v>
      </c>
      <c r="D905" s="25" t="s">
        <v>250</v>
      </c>
      <c r="E905" s="25" t="s">
        <v>346</v>
      </c>
      <c r="F905" s="25">
        <v>1</v>
      </c>
      <c r="G905" s="25">
        <v>5</v>
      </c>
    </row>
    <row r="906" spans="1:7" x14ac:dyDescent="0.3">
      <c r="A906" s="25" t="s">
        <v>384</v>
      </c>
      <c r="B906" s="25" t="s">
        <v>481</v>
      </c>
      <c r="C906" s="25" t="s">
        <v>386</v>
      </c>
      <c r="D906" s="25" t="s">
        <v>250</v>
      </c>
      <c r="E906" s="25" t="s">
        <v>459</v>
      </c>
      <c r="F906" s="25">
        <v>1</v>
      </c>
      <c r="G906" s="25">
        <v>25</v>
      </c>
    </row>
    <row r="907" spans="1:7" x14ac:dyDescent="0.3">
      <c r="A907" s="25" t="s">
        <v>384</v>
      </c>
      <c r="B907" s="25" t="s">
        <v>482</v>
      </c>
      <c r="C907" s="25" t="s">
        <v>386</v>
      </c>
      <c r="D907" s="25" t="s">
        <v>250</v>
      </c>
      <c r="E907" s="25" t="s">
        <v>365</v>
      </c>
      <c r="F907" s="25">
        <v>1</v>
      </c>
      <c r="G907" s="25">
        <v>10</v>
      </c>
    </row>
    <row r="908" spans="1:7" x14ac:dyDescent="0.3">
      <c r="A908" s="25" t="s">
        <v>384</v>
      </c>
      <c r="B908" s="25" t="s">
        <v>483</v>
      </c>
      <c r="C908" s="25" t="s">
        <v>386</v>
      </c>
      <c r="D908" s="25" t="s">
        <v>250</v>
      </c>
      <c r="E908" s="25" t="s">
        <v>459</v>
      </c>
      <c r="F908" s="25">
        <v>1</v>
      </c>
      <c r="G908" s="25">
        <v>25</v>
      </c>
    </row>
    <row r="909" spans="1:7" x14ac:dyDescent="0.3">
      <c r="A909" s="25" t="s">
        <v>384</v>
      </c>
      <c r="B909" s="25" t="s">
        <v>484</v>
      </c>
      <c r="C909" s="25" t="s">
        <v>386</v>
      </c>
      <c r="D909" s="25" t="s">
        <v>250</v>
      </c>
      <c r="E909" s="25" t="s">
        <v>342</v>
      </c>
      <c r="F909" s="25">
        <v>1</v>
      </c>
      <c r="G909" s="25">
        <v>20</v>
      </c>
    </row>
    <row r="910" spans="1:7" x14ac:dyDescent="0.3">
      <c r="A910" s="25" t="s">
        <v>384</v>
      </c>
      <c r="B910" s="25" t="s">
        <v>485</v>
      </c>
      <c r="C910" s="25" t="s">
        <v>386</v>
      </c>
      <c r="D910" s="25" t="s">
        <v>250</v>
      </c>
      <c r="E910" s="25" t="s">
        <v>365</v>
      </c>
      <c r="F910" s="25">
        <v>1</v>
      </c>
      <c r="G910" s="25">
        <v>10</v>
      </c>
    </row>
    <row r="911" spans="1:7" x14ac:dyDescent="0.3">
      <c r="A911" s="25" t="s">
        <v>384</v>
      </c>
      <c r="B911" s="25" t="s">
        <v>486</v>
      </c>
      <c r="C911" s="25" t="s">
        <v>386</v>
      </c>
      <c r="D911" s="25" t="s">
        <v>250</v>
      </c>
      <c r="E911" s="25" t="s">
        <v>365</v>
      </c>
      <c r="F911" s="25">
        <v>1</v>
      </c>
      <c r="G911" s="25">
        <v>10</v>
      </c>
    </row>
    <row r="912" spans="1:7" x14ac:dyDescent="0.3">
      <c r="A912" s="25" t="s">
        <v>384</v>
      </c>
      <c r="B912" s="25" t="s">
        <v>487</v>
      </c>
      <c r="C912" s="25" t="s">
        <v>386</v>
      </c>
      <c r="D912" s="25" t="s">
        <v>250</v>
      </c>
      <c r="E912" s="25" t="s">
        <v>365</v>
      </c>
      <c r="F912" s="25">
        <v>1</v>
      </c>
      <c r="G912" s="25">
        <v>10</v>
      </c>
    </row>
    <row r="913" spans="1:7" x14ac:dyDescent="0.3">
      <c r="A913" s="25" t="s">
        <v>384</v>
      </c>
      <c r="B913" s="25" t="s">
        <v>489</v>
      </c>
      <c r="C913" s="25" t="s">
        <v>386</v>
      </c>
      <c r="D913" s="25" t="s">
        <v>250</v>
      </c>
      <c r="E913" s="25" t="s">
        <v>488</v>
      </c>
      <c r="F913" s="25">
        <v>1</v>
      </c>
      <c r="G913" s="25">
        <v>35</v>
      </c>
    </row>
    <row r="914" spans="1:7" x14ac:dyDescent="0.3">
      <c r="A914" s="25" t="s">
        <v>384</v>
      </c>
      <c r="B914" s="25" t="s">
        <v>490</v>
      </c>
      <c r="C914" s="25" t="s">
        <v>386</v>
      </c>
      <c r="D914" s="25" t="s">
        <v>250</v>
      </c>
      <c r="E914" s="25" t="s">
        <v>365</v>
      </c>
      <c r="F914" s="25">
        <v>1</v>
      </c>
      <c r="G914" s="25">
        <v>10</v>
      </c>
    </row>
    <row r="915" spans="1:7" x14ac:dyDescent="0.3">
      <c r="A915" s="25" t="s">
        <v>384</v>
      </c>
      <c r="B915" s="25" t="s">
        <v>491</v>
      </c>
      <c r="C915" s="25" t="s">
        <v>386</v>
      </c>
      <c r="D915" s="25" t="s">
        <v>250</v>
      </c>
      <c r="E915" s="25" t="s">
        <v>365</v>
      </c>
      <c r="F915" s="25">
        <v>1</v>
      </c>
      <c r="G915" s="25">
        <v>10</v>
      </c>
    </row>
    <row r="916" spans="1:7" x14ac:dyDescent="0.3">
      <c r="A916" s="25" t="s">
        <v>384</v>
      </c>
      <c r="B916" s="25" t="s">
        <v>491</v>
      </c>
      <c r="C916" s="25" t="s">
        <v>386</v>
      </c>
      <c r="D916" s="25" t="s">
        <v>250</v>
      </c>
      <c r="E916" s="25"/>
      <c r="F916" s="25">
        <v>1</v>
      </c>
      <c r="G916" s="25">
        <v>10</v>
      </c>
    </row>
    <row r="917" spans="1:7" x14ac:dyDescent="0.3">
      <c r="A917" s="25" t="s">
        <v>384</v>
      </c>
      <c r="B917" s="25" t="s">
        <v>492</v>
      </c>
      <c r="C917" s="25" t="s">
        <v>386</v>
      </c>
      <c r="D917" s="25" t="s">
        <v>250</v>
      </c>
      <c r="E917" s="25" t="s">
        <v>365</v>
      </c>
      <c r="F917" s="25">
        <v>1</v>
      </c>
      <c r="G917" s="25">
        <v>10</v>
      </c>
    </row>
    <row r="918" spans="1:7" x14ac:dyDescent="0.3">
      <c r="A918" s="25" t="s">
        <v>384</v>
      </c>
      <c r="B918" s="25" t="s">
        <v>493</v>
      </c>
      <c r="C918" s="25" t="s">
        <v>386</v>
      </c>
      <c r="D918" s="25" t="s">
        <v>250</v>
      </c>
      <c r="E918" s="25" t="s">
        <v>365</v>
      </c>
      <c r="F918" s="25">
        <v>1</v>
      </c>
      <c r="G918" s="25">
        <v>10</v>
      </c>
    </row>
    <row r="919" spans="1:7" x14ac:dyDescent="0.3">
      <c r="A919" s="25" t="s">
        <v>384</v>
      </c>
      <c r="B919" s="25" t="s">
        <v>494</v>
      </c>
      <c r="C919" s="25" t="s">
        <v>386</v>
      </c>
      <c r="D919" s="25" t="s">
        <v>250</v>
      </c>
      <c r="E919" s="25" t="s">
        <v>365</v>
      </c>
      <c r="F919" s="25">
        <v>1</v>
      </c>
      <c r="G919" s="25">
        <v>10</v>
      </c>
    </row>
    <row r="920" spans="1:7" x14ac:dyDescent="0.3">
      <c r="A920" s="25" t="s">
        <v>384</v>
      </c>
      <c r="B920" s="25" t="s">
        <v>495</v>
      </c>
      <c r="C920" s="25" t="s">
        <v>386</v>
      </c>
      <c r="D920" s="25" t="s">
        <v>250</v>
      </c>
      <c r="E920" s="25" t="s">
        <v>365</v>
      </c>
      <c r="F920" s="25">
        <v>1</v>
      </c>
      <c r="G920" s="25">
        <v>10</v>
      </c>
    </row>
    <row r="921" spans="1:7" x14ac:dyDescent="0.3">
      <c r="A921" s="25" t="s">
        <v>384</v>
      </c>
      <c r="B921" s="25" t="s">
        <v>496</v>
      </c>
      <c r="C921" s="25" t="s">
        <v>386</v>
      </c>
      <c r="D921" s="25" t="s">
        <v>250</v>
      </c>
      <c r="E921" s="25" t="s">
        <v>365</v>
      </c>
      <c r="F921" s="25">
        <v>1</v>
      </c>
      <c r="G921" s="25">
        <v>10</v>
      </c>
    </row>
    <row r="922" spans="1:7" x14ac:dyDescent="0.3">
      <c r="A922" s="25" t="s">
        <v>384</v>
      </c>
      <c r="B922" s="25" t="s">
        <v>497</v>
      </c>
      <c r="C922" s="25" t="s">
        <v>386</v>
      </c>
      <c r="D922" s="25" t="s">
        <v>250</v>
      </c>
      <c r="E922" s="25"/>
      <c r="F922" s="25">
        <v>1</v>
      </c>
      <c r="G922" s="25">
        <v>10</v>
      </c>
    </row>
    <row r="923" spans="1:7" x14ac:dyDescent="0.3">
      <c r="A923" s="25" t="s">
        <v>384</v>
      </c>
      <c r="B923" s="25" t="s">
        <v>498</v>
      </c>
      <c r="C923" s="25" t="s">
        <v>386</v>
      </c>
      <c r="D923" s="25" t="s">
        <v>250</v>
      </c>
      <c r="E923" s="25" t="s">
        <v>367</v>
      </c>
      <c r="F923" s="25">
        <v>1</v>
      </c>
      <c r="G923" s="25">
        <v>15</v>
      </c>
    </row>
    <row r="924" spans="1:7" x14ac:dyDescent="0.3">
      <c r="A924" s="25" t="s">
        <v>384</v>
      </c>
      <c r="B924" s="25" t="s">
        <v>499</v>
      </c>
      <c r="C924" s="25" t="s">
        <v>386</v>
      </c>
      <c r="D924" s="25" t="s">
        <v>250</v>
      </c>
      <c r="E924" s="25" t="s">
        <v>346</v>
      </c>
      <c r="F924" s="25">
        <v>1</v>
      </c>
      <c r="G924" s="25">
        <v>5</v>
      </c>
    </row>
    <row r="925" spans="1:7" x14ac:dyDescent="0.3">
      <c r="A925" s="25" t="s">
        <v>384</v>
      </c>
      <c r="B925" s="25" t="s">
        <v>500</v>
      </c>
      <c r="C925" s="25" t="s">
        <v>386</v>
      </c>
      <c r="D925" s="25" t="s">
        <v>250</v>
      </c>
      <c r="E925" s="25" t="s">
        <v>365</v>
      </c>
      <c r="F925" s="25">
        <v>1</v>
      </c>
      <c r="G925" s="25">
        <v>10</v>
      </c>
    </row>
    <row r="926" spans="1:7" x14ac:dyDescent="0.3">
      <c r="A926" s="25" t="s">
        <v>384</v>
      </c>
      <c r="B926" s="25" t="s">
        <v>501</v>
      </c>
      <c r="C926" s="25" t="s">
        <v>386</v>
      </c>
      <c r="D926" s="25" t="s">
        <v>250</v>
      </c>
      <c r="E926" s="25" t="s">
        <v>342</v>
      </c>
      <c r="F926" s="25">
        <v>1</v>
      </c>
      <c r="G926" s="25">
        <v>20</v>
      </c>
    </row>
    <row r="927" spans="1:7" x14ac:dyDescent="0.3">
      <c r="A927" s="25" t="s">
        <v>384</v>
      </c>
      <c r="B927" s="25" t="s">
        <v>502</v>
      </c>
      <c r="C927" s="25" t="s">
        <v>386</v>
      </c>
      <c r="D927" s="25" t="s">
        <v>250</v>
      </c>
      <c r="E927" s="25" t="s">
        <v>367</v>
      </c>
      <c r="F927" s="25">
        <v>1</v>
      </c>
      <c r="G927" s="25">
        <v>15</v>
      </c>
    </row>
    <row r="928" spans="1:7" x14ac:dyDescent="0.3">
      <c r="A928" s="25" t="s">
        <v>384</v>
      </c>
      <c r="B928" s="25" t="s">
        <v>503</v>
      </c>
      <c r="C928" s="25" t="s">
        <v>361</v>
      </c>
      <c r="D928" s="25" t="s">
        <v>250</v>
      </c>
      <c r="E928" s="25"/>
      <c r="F928" s="25">
        <v>1</v>
      </c>
      <c r="G928" s="25">
        <v>5</v>
      </c>
    </row>
    <row r="929" spans="1:7" x14ac:dyDescent="0.3">
      <c r="A929" s="25" t="s">
        <v>384</v>
      </c>
      <c r="B929" s="25" t="s">
        <v>504</v>
      </c>
      <c r="C929" s="25" t="s">
        <v>386</v>
      </c>
      <c r="D929" s="25" t="s">
        <v>250</v>
      </c>
      <c r="E929" s="25" t="s">
        <v>365</v>
      </c>
      <c r="F929" s="25">
        <v>1</v>
      </c>
      <c r="G929" s="25">
        <v>10</v>
      </c>
    </row>
    <row r="930" spans="1:7" x14ac:dyDescent="0.3">
      <c r="A930" s="25" t="s">
        <v>384</v>
      </c>
      <c r="B930" s="25" t="s">
        <v>505</v>
      </c>
      <c r="C930" s="25" t="s">
        <v>386</v>
      </c>
      <c r="D930" s="25" t="s">
        <v>250</v>
      </c>
      <c r="E930" s="25" t="s">
        <v>342</v>
      </c>
      <c r="F930" s="25">
        <v>1</v>
      </c>
      <c r="G930" s="25">
        <v>20</v>
      </c>
    </row>
    <row r="931" spans="1:7" x14ac:dyDescent="0.3">
      <c r="A931" s="25" t="s">
        <v>384</v>
      </c>
      <c r="B931" s="25" t="s">
        <v>506</v>
      </c>
      <c r="C931" s="25" t="s">
        <v>386</v>
      </c>
      <c r="D931" s="25" t="s">
        <v>250</v>
      </c>
      <c r="E931" s="25" t="s">
        <v>365</v>
      </c>
      <c r="F931" s="25">
        <v>1</v>
      </c>
      <c r="G931" s="25">
        <v>10</v>
      </c>
    </row>
    <row r="932" spans="1:7" x14ac:dyDescent="0.3">
      <c r="A932" s="25" t="s">
        <v>384</v>
      </c>
      <c r="B932" s="25" t="s">
        <v>507</v>
      </c>
      <c r="C932" s="25" t="s">
        <v>386</v>
      </c>
      <c r="D932" s="25" t="s">
        <v>250</v>
      </c>
      <c r="E932" s="25" t="s">
        <v>365</v>
      </c>
      <c r="F932" s="25">
        <v>1</v>
      </c>
      <c r="G932" s="25">
        <v>10</v>
      </c>
    </row>
    <row r="933" spans="1:7" x14ac:dyDescent="0.3">
      <c r="A933" s="25" t="s">
        <v>384</v>
      </c>
      <c r="B933" s="25" t="s">
        <v>508</v>
      </c>
      <c r="C933" s="25" t="s">
        <v>386</v>
      </c>
      <c r="D933" s="25" t="s">
        <v>250</v>
      </c>
      <c r="E933" s="25" t="s">
        <v>342</v>
      </c>
      <c r="F933" s="25">
        <v>1</v>
      </c>
      <c r="G933" s="25">
        <v>20</v>
      </c>
    </row>
    <row r="934" spans="1:7" x14ac:dyDescent="0.3">
      <c r="A934" s="25" t="s">
        <v>384</v>
      </c>
      <c r="B934" s="25" t="s">
        <v>510</v>
      </c>
      <c r="C934" s="25" t="s">
        <v>386</v>
      </c>
      <c r="D934" s="25" t="s">
        <v>250</v>
      </c>
      <c r="E934" s="25" t="s">
        <v>342</v>
      </c>
      <c r="F934" s="25">
        <v>1</v>
      </c>
      <c r="G934" s="25">
        <v>20</v>
      </c>
    </row>
    <row r="935" spans="1:7" x14ac:dyDescent="0.3">
      <c r="A935" s="25" t="s">
        <v>509</v>
      </c>
      <c r="B935" s="25" t="s">
        <v>511</v>
      </c>
      <c r="C935" s="25" t="s">
        <v>386</v>
      </c>
      <c r="D935" s="25" t="s">
        <v>250</v>
      </c>
      <c r="E935" s="25" t="s">
        <v>346</v>
      </c>
      <c r="F935" s="25">
        <v>1</v>
      </c>
      <c r="G935" s="25">
        <v>5</v>
      </c>
    </row>
    <row r="936" spans="1:7" x14ac:dyDescent="0.3">
      <c r="A936" s="25" t="s">
        <v>509</v>
      </c>
      <c r="B936" s="25" t="s">
        <v>512</v>
      </c>
      <c r="C936" s="25" t="s">
        <v>386</v>
      </c>
      <c r="D936" s="25" t="s">
        <v>250</v>
      </c>
      <c r="E936" s="25" t="s">
        <v>346</v>
      </c>
      <c r="F936" s="25">
        <v>1</v>
      </c>
      <c r="G936" s="25">
        <v>5</v>
      </c>
    </row>
    <row r="937" spans="1:7" x14ac:dyDescent="0.3">
      <c r="A937" s="25" t="s">
        <v>509</v>
      </c>
      <c r="B937" s="25" t="s">
        <v>513</v>
      </c>
      <c r="C937" s="25" t="s">
        <v>386</v>
      </c>
      <c r="D937" s="25" t="s">
        <v>250</v>
      </c>
      <c r="E937" s="25" t="s">
        <v>342</v>
      </c>
      <c r="F937" s="25">
        <v>1</v>
      </c>
      <c r="G937" s="25">
        <v>20</v>
      </c>
    </row>
    <row r="938" spans="1:7" x14ac:dyDescent="0.3">
      <c r="A938" s="25" t="s">
        <v>509</v>
      </c>
      <c r="B938" s="25" t="s">
        <v>514</v>
      </c>
      <c r="C938" s="25" t="s">
        <v>386</v>
      </c>
      <c r="D938" s="25" t="s">
        <v>250</v>
      </c>
      <c r="E938" s="25" t="s">
        <v>346</v>
      </c>
      <c r="F938" s="25">
        <v>1</v>
      </c>
      <c r="G938" s="25">
        <v>5</v>
      </c>
    </row>
    <row r="939" spans="1:7" x14ac:dyDescent="0.3">
      <c r="A939" s="25" t="s">
        <v>509</v>
      </c>
      <c r="B939" s="25" t="s">
        <v>515</v>
      </c>
      <c r="C939" s="25" t="s">
        <v>386</v>
      </c>
      <c r="D939" s="25" t="s">
        <v>250</v>
      </c>
      <c r="E939" s="25" t="s">
        <v>342</v>
      </c>
      <c r="F939" s="25">
        <v>1</v>
      </c>
      <c r="G939" s="25">
        <v>20</v>
      </c>
    </row>
    <row r="940" spans="1:7" x14ac:dyDescent="0.3">
      <c r="A940" s="25" t="s">
        <v>509</v>
      </c>
      <c r="B940" s="25" t="s">
        <v>516</v>
      </c>
      <c r="C940" s="25" t="s">
        <v>386</v>
      </c>
      <c r="D940" s="25" t="s">
        <v>250</v>
      </c>
      <c r="E940" s="25" t="s">
        <v>346</v>
      </c>
      <c r="F940" s="25">
        <v>1</v>
      </c>
      <c r="G940" s="25">
        <v>5</v>
      </c>
    </row>
    <row r="941" spans="1:7" x14ac:dyDescent="0.3">
      <c r="A941" s="25" t="s">
        <v>509</v>
      </c>
      <c r="B941" s="25" t="s">
        <v>517</v>
      </c>
      <c r="C941" s="25" t="s">
        <v>386</v>
      </c>
      <c r="D941" s="25" t="s">
        <v>250</v>
      </c>
      <c r="E941" s="25" t="s">
        <v>346</v>
      </c>
      <c r="F941" s="25">
        <v>1</v>
      </c>
      <c r="G941" s="25">
        <v>5</v>
      </c>
    </row>
    <row r="942" spans="1:7" x14ac:dyDescent="0.3">
      <c r="A942" s="25" t="s">
        <v>509</v>
      </c>
      <c r="B942" s="25" t="s">
        <v>518</v>
      </c>
      <c r="C942" s="25" t="s">
        <v>386</v>
      </c>
      <c r="D942" s="25" t="s">
        <v>250</v>
      </c>
      <c r="E942" s="25" t="s">
        <v>365</v>
      </c>
      <c r="F942" s="25">
        <v>1</v>
      </c>
      <c r="G942" s="25">
        <v>10</v>
      </c>
    </row>
    <row r="943" spans="1:7" x14ac:dyDescent="0.3">
      <c r="A943" s="25" t="s">
        <v>509</v>
      </c>
      <c r="B943" s="25" t="s">
        <v>519</v>
      </c>
      <c r="C943" s="25" t="s">
        <v>386</v>
      </c>
      <c r="D943" s="25" t="s">
        <v>250</v>
      </c>
      <c r="E943" s="25" t="s">
        <v>365</v>
      </c>
      <c r="F943" s="25">
        <v>1</v>
      </c>
      <c r="G943" s="25">
        <v>10</v>
      </c>
    </row>
    <row r="944" spans="1:7" x14ac:dyDescent="0.3">
      <c r="A944" s="25" t="s">
        <v>509</v>
      </c>
      <c r="B944" s="25" t="s">
        <v>520</v>
      </c>
      <c r="C944" s="25" t="s">
        <v>386</v>
      </c>
      <c r="D944" s="25" t="s">
        <v>250</v>
      </c>
      <c r="E944" s="25" t="s">
        <v>365</v>
      </c>
      <c r="F944" s="25">
        <v>1</v>
      </c>
      <c r="G944" s="25">
        <v>10</v>
      </c>
    </row>
    <row r="945" spans="1:7" x14ac:dyDescent="0.3">
      <c r="A945" s="25" t="s">
        <v>509</v>
      </c>
      <c r="B945" s="25" t="s">
        <v>521</v>
      </c>
      <c r="C945" s="25" t="s">
        <v>386</v>
      </c>
      <c r="D945" s="25" t="s">
        <v>250</v>
      </c>
      <c r="E945" s="25" t="s">
        <v>346</v>
      </c>
      <c r="F945" s="25">
        <v>1</v>
      </c>
      <c r="G945" s="25">
        <v>5</v>
      </c>
    </row>
    <row r="946" spans="1:7" x14ac:dyDescent="0.3">
      <c r="A946" s="25" t="s">
        <v>509</v>
      </c>
      <c r="B946" s="25" t="s">
        <v>522</v>
      </c>
      <c r="C946" s="25" t="s">
        <v>386</v>
      </c>
      <c r="D946" s="25" t="s">
        <v>250</v>
      </c>
      <c r="E946" s="25" t="s">
        <v>350</v>
      </c>
      <c r="F946" s="25">
        <v>1</v>
      </c>
      <c r="G946" s="25">
        <v>50</v>
      </c>
    </row>
    <row r="947" spans="1:7" x14ac:dyDescent="0.3">
      <c r="A947" s="25" t="s">
        <v>509</v>
      </c>
      <c r="B947" s="25" t="s">
        <v>523</v>
      </c>
      <c r="C947" s="25" t="s">
        <v>386</v>
      </c>
      <c r="D947" s="25" t="s">
        <v>250</v>
      </c>
      <c r="E947" s="25" t="s">
        <v>342</v>
      </c>
      <c r="F947" s="25">
        <v>1</v>
      </c>
      <c r="G947" s="25">
        <v>20</v>
      </c>
    </row>
    <row r="948" spans="1:7" x14ac:dyDescent="0.3">
      <c r="A948" s="25" t="s">
        <v>509</v>
      </c>
      <c r="B948" s="25" t="s">
        <v>524</v>
      </c>
      <c r="C948" s="25" t="s">
        <v>386</v>
      </c>
      <c r="D948" s="25" t="s">
        <v>250</v>
      </c>
      <c r="E948" s="25" t="s">
        <v>342</v>
      </c>
      <c r="F948" s="25">
        <v>1</v>
      </c>
      <c r="G948" s="25">
        <v>20</v>
      </c>
    </row>
    <row r="949" spans="1:7" x14ac:dyDescent="0.3">
      <c r="A949" s="25" t="s">
        <v>509</v>
      </c>
      <c r="B949" s="25" t="s">
        <v>525</v>
      </c>
      <c r="C949" s="25" t="s">
        <v>386</v>
      </c>
      <c r="D949" s="25" t="s">
        <v>250</v>
      </c>
      <c r="E949" s="25" t="s">
        <v>346</v>
      </c>
      <c r="F949" s="25">
        <v>1</v>
      </c>
      <c r="G949" s="25">
        <v>5</v>
      </c>
    </row>
    <row r="950" spans="1:7" x14ac:dyDescent="0.3">
      <c r="A950" s="25" t="s">
        <v>509</v>
      </c>
      <c r="B950" s="25" t="s">
        <v>526</v>
      </c>
      <c r="C950" s="25" t="s">
        <v>337</v>
      </c>
      <c r="D950" s="25" t="s">
        <v>250</v>
      </c>
      <c r="E950" s="25"/>
      <c r="F950" s="25">
        <v>1</v>
      </c>
      <c r="G950" s="25">
        <v>2</v>
      </c>
    </row>
    <row r="951" spans="1:7" x14ac:dyDescent="0.3">
      <c r="A951" s="25" t="s">
        <v>509</v>
      </c>
      <c r="B951" s="25" t="s">
        <v>527</v>
      </c>
      <c r="C951" s="25" t="s">
        <v>386</v>
      </c>
      <c r="D951" s="25" t="s">
        <v>250</v>
      </c>
      <c r="E951" s="25" t="s">
        <v>365</v>
      </c>
      <c r="F951" s="25">
        <v>1</v>
      </c>
      <c r="G951" s="25">
        <v>10</v>
      </c>
    </row>
    <row r="952" spans="1:7" x14ac:dyDescent="0.3">
      <c r="A952" s="25" t="s">
        <v>509</v>
      </c>
      <c r="B952" s="25" t="s">
        <v>528</v>
      </c>
      <c r="C952" s="25" t="s">
        <v>337</v>
      </c>
      <c r="D952" s="25" t="s">
        <v>250</v>
      </c>
      <c r="E952" s="25"/>
      <c r="F952" s="25">
        <v>1</v>
      </c>
      <c r="G952" s="25">
        <v>2</v>
      </c>
    </row>
    <row r="953" spans="1:7" x14ac:dyDescent="0.3">
      <c r="A953" s="25" t="s">
        <v>509</v>
      </c>
      <c r="B953" s="25" t="s">
        <v>529</v>
      </c>
      <c r="C953" s="25" t="s">
        <v>386</v>
      </c>
      <c r="D953" s="25" t="s">
        <v>250</v>
      </c>
      <c r="E953" s="25" t="s">
        <v>459</v>
      </c>
      <c r="F953" s="25">
        <v>1</v>
      </c>
      <c r="G953" s="25">
        <v>25</v>
      </c>
    </row>
    <row r="954" spans="1:7" x14ac:dyDescent="0.3">
      <c r="A954" s="25" t="s">
        <v>509</v>
      </c>
      <c r="B954" s="25" t="s">
        <v>530</v>
      </c>
      <c r="C954" s="25" t="s">
        <v>386</v>
      </c>
      <c r="D954" s="25" t="s">
        <v>250</v>
      </c>
      <c r="E954" s="25" t="s">
        <v>346</v>
      </c>
      <c r="F954" s="25">
        <v>1</v>
      </c>
      <c r="G954" s="25">
        <v>5</v>
      </c>
    </row>
    <row r="955" spans="1:7" x14ac:dyDescent="0.3">
      <c r="A955" s="25" t="s">
        <v>509</v>
      </c>
      <c r="B955" s="25" t="s">
        <v>531</v>
      </c>
      <c r="C955" s="25" t="s">
        <v>337</v>
      </c>
      <c r="D955" s="25" t="s">
        <v>250</v>
      </c>
      <c r="E955" s="25"/>
      <c r="F955" s="25">
        <v>1</v>
      </c>
      <c r="G955" s="25">
        <v>2</v>
      </c>
    </row>
    <row r="956" spans="1:7" x14ac:dyDescent="0.3">
      <c r="A956" s="25" t="s">
        <v>509</v>
      </c>
      <c r="B956" s="25" t="s">
        <v>532</v>
      </c>
      <c r="C956" s="25" t="s">
        <v>386</v>
      </c>
      <c r="D956" s="25" t="s">
        <v>250</v>
      </c>
      <c r="E956" s="25" t="s">
        <v>365</v>
      </c>
      <c r="F956" s="25">
        <v>1</v>
      </c>
      <c r="G956" s="25">
        <v>10</v>
      </c>
    </row>
    <row r="957" spans="1:7" x14ac:dyDescent="0.3">
      <c r="A957" s="25" t="s">
        <v>509</v>
      </c>
      <c r="B957" s="25" t="s">
        <v>533</v>
      </c>
      <c r="C957" s="25" t="s">
        <v>341</v>
      </c>
      <c r="D957" s="25" t="s">
        <v>250</v>
      </c>
      <c r="E957" s="25" t="s">
        <v>365</v>
      </c>
      <c r="F957" s="25">
        <v>1</v>
      </c>
      <c r="G957" s="25">
        <v>10</v>
      </c>
    </row>
    <row r="958" spans="1:7" x14ac:dyDescent="0.3">
      <c r="A958" s="25" t="s">
        <v>509</v>
      </c>
      <c r="B958" s="25" t="s">
        <v>534</v>
      </c>
      <c r="C958" s="25" t="s">
        <v>386</v>
      </c>
      <c r="D958" s="25" t="s">
        <v>250</v>
      </c>
      <c r="E958" s="25" t="s">
        <v>365</v>
      </c>
      <c r="F958" s="25">
        <v>1</v>
      </c>
      <c r="G958" s="25">
        <v>10</v>
      </c>
    </row>
    <row r="959" spans="1:7" x14ac:dyDescent="0.3">
      <c r="A959" s="25" t="s">
        <v>509</v>
      </c>
      <c r="B959" s="25" t="s">
        <v>535</v>
      </c>
      <c r="C959" s="25" t="s">
        <v>345</v>
      </c>
      <c r="D959" s="25" t="s">
        <v>250</v>
      </c>
      <c r="E959" s="25"/>
      <c r="F959" s="25">
        <v>1</v>
      </c>
      <c r="G959" s="25">
        <v>2</v>
      </c>
    </row>
    <row r="960" spans="1:7" x14ac:dyDescent="0.3">
      <c r="A960" s="25" t="s">
        <v>509</v>
      </c>
      <c r="B960" s="25" t="s">
        <v>536</v>
      </c>
      <c r="C960" s="25" t="s">
        <v>386</v>
      </c>
      <c r="D960" s="25" t="s">
        <v>250</v>
      </c>
      <c r="E960" s="25" t="s">
        <v>346</v>
      </c>
      <c r="F960" s="25">
        <v>1</v>
      </c>
      <c r="G960" s="25">
        <v>5</v>
      </c>
    </row>
    <row r="961" spans="1:7" x14ac:dyDescent="0.3">
      <c r="A961" s="25" t="s">
        <v>509</v>
      </c>
      <c r="B961" s="25" t="s">
        <v>537</v>
      </c>
      <c r="C961" s="25" t="s">
        <v>386</v>
      </c>
      <c r="D961" s="25" t="s">
        <v>250</v>
      </c>
      <c r="E961" s="25" t="s">
        <v>367</v>
      </c>
      <c r="F961" s="25">
        <v>1</v>
      </c>
      <c r="G961" s="25">
        <v>15</v>
      </c>
    </row>
    <row r="962" spans="1:7" x14ac:dyDescent="0.3">
      <c r="A962" s="25" t="s">
        <v>509</v>
      </c>
      <c r="B962" s="25" t="s">
        <v>538</v>
      </c>
      <c r="C962" s="25" t="s">
        <v>386</v>
      </c>
      <c r="D962" s="25" t="s">
        <v>250</v>
      </c>
      <c r="E962" s="25" t="s">
        <v>365</v>
      </c>
      <c r="F962" s="25">
        <v>1</v>
      </c>
      <c r="G962" s="25">
        <v>10</v>
      </c>
    </row>
    <row r="963" spans="1:7" x14ac:dyDescent="0.3">
      <c r="A963" s="25" t="s">
        <v>509</v>
      </c>
      <c r="B963" s="25" t="s">
        <v>539</v>
      </c>
      <c r="C963" s="25" t="s">
        <v>386</v>
      </c>
      <c r="D963" s="25" t="s">
        <v>250</v>
      </c>
      <c r="E963" s="25" t="s">
        <v>365</v>
      </c>
      <c r="F963" s="25">
        <v>1</v>
      </c>
      <c r="G963" s="25">
        <v>10</v>
      </c>
    </row>
    <row r="964" spans="1:7" x14ac:dyDescent="0.3">
      <c r="A964" s="25" t="s">
        <v>509</v>
      </c>
      <c r="B964" s="25" t="s">
        <v>540</v>
      </c>
      <c r="C964" s="25" t="s">
        <v>386</v>
      </c>
      <c r="D964" s="25" t="s">
        <v>250</v>
      </c>
      <c r="E964" s="25" t="s">
        <v>342</v>
      </c>
      <c r="F964" s="25">
        <v>1</v>
      </c>
      <c r="G964" s="25">
        <v>20</v>
      </c>
    </row>
    <row r="965" spans="1:7" x14ac:dyDescent="0.3">
      <c r="A965" s="25" t="s">
        <v>509</v>
      </c>
      <c r="B965" s="25" t="s">
        <v>541</v>
      </c>
      <c r="C965" s="25" t="s">
        <v>341</v>
      </c>
      <c r="D965" s="25" t="s">
        <v>250</v>
      </c>
      <c r="E965" s="25" t="s">
        <v>342</v>
      </c>
      <c r="F965" s="25">
        <v>1</v>
      </c>
      <c r="G965" s="25">
        <v>20</v>
      </c>
    </row>
    <row r="966" spans="1:7" x14ac:dyDescent="0.3">
      <c r="A966" s="25" t="s">
        <v>509</v>
      </c>
      <c r="B966" s="25" t="s">
        <v>542</v>
      </c>
      <c r="C966" s="25" t="s">
        <v>386</v>
      </c>
      <c r="D966" s="25" t="s">
        <v>250</v>
      </c>
      <c r="E966" s="25" t="s">
        <v>459</v>
      </c>
      <c r="F966" s="25">
        <v>1</v>
      </c>
      <c r="G966" s="25">
        <v>25</v>
      </c>
    </row>
    <row r="967" spans="1:7" x14ac:dyDescent="0.3">
      <c r="A967" s="25" t="s">
        <v>509</v>
      </c>
      <c r="B967" s="25" t="s">
        <v>543</v>
      </c>
      <c r="C967" s="25" t="s">
        <v>386</v>
      </c>
      <c r="D967" s="25" t="s">
        <v>250</v>
      </c>
      <c r="E967" s="25" t="s">
        <v>342</v>
      </c>
      <c r="F967" s="25">
        <v>1</v>
      </c>
      <c r="G967" s="25">
        <v>20</v>
      </c>
    </row>
    <row r="968" spans="1:7" x14ac:dyDescent="0.3">
      <c r="A968" s="25" t="s">
        <v>509</v>
      </c>
      <c r="B968" s="25" t="s">
        <v>544</v>
      </c>
      <c r="C968" s="25" t="s">
        <v>386</v>
      </c>
      <c r="D968" s="25" t="s">
        <v>250</v>
      </c>
      <c r="E968" s="25" t="s">
        <v>365</v>
      </c>
      <c r="F968" s="25">
        <v>1</v>
      </c>
      <c r="G968" s="25">
        <v>10</v>
      </c>
    </row>
    <row r="969" spans="1:7" x14ac:dyDescent="0.3">
      <c r="A969" s="25" t="s">
        <v>509</v>
      </c>
      <c r="B969" s="25" t="s">
        <v>545</v>
      </c>
      <c r="C969" s="25" t="s">
        <v>386</v>
      </c>
      <c r="D969" s="25" t="s">
        <v>250</v>
      </c>
      <c r="E969" s="25" t="s">
        <v>346</v>
      </c>
      <c r="F969" s="25">
        <v>1</v>
      </c>
      <c r="G969" s="25">
        <v>5</v>
      </c>
    </row>
    <row r="970" spans="1:7" x14ac:dyDescent="0.3">
      <c r="A970" s="25" t="s">
        <v>509</v>
      </c>
      <c r="B970" s="25" t="s">
        <v>546</v>
      </c>
      <c r="C970" s="25" t="s">
        <v>386</v>
      </c>
      <c r="D970" s="25" t="s">
        <v>250</v>
      </c>
      <c r="E970" s="25" t="s">
        <v>365</v>
      </c>
      <c r="F970" s="25">
        <v>1</v>
      </c>
      <c r="G970" s="25">
        <v>10</v>
      </c>
    </row>
    <row r="971" spans="1:7" x14ac:dyDescent="0.3">
      <c r="A971" s="25" t="s">
        <v>509</v>
      </c>
      <c r="B971" s="25" t="s">
        <v>547</v>
      </c>
      <c r="C971" s="25" t="s">
        <v>386</v>
      </c>
      <c r="D971" s="25" t="s">
        <v>250</v>
      </c>
      <c r="E971" s="25" t="s">
        <v>459</v>
      </c>
      <c r="F971" s="25">
        <v>1</v>
      </c>
      <c r="G971" s="25">
        <v>25</v>
      </c>
    </row>
    <row r="972" spans="1:7" x14ac:dyDescent="0.3">
      <c r="A972" s="25" t="s">
        <v>509</v>
      </c>
      <c r="B972" s="25" t="s">
        <v>548</v>
      </c>
      <c r="C972" s="25" t="s">
        <v>386</v>
      </c>
      <c r="D972" s="25" t="s">
        <v>250</v>
      </c>
      <c r="E972" s="25" t="s">
        <v>346</v>
      </c>
      <c r="F972" s="25">
        <v>1</v>
      </c>
      <c r="G972" s="25">
        <v>5</v>
      </c>
    </row>
    <row r="973" spans="1:7" x14ac:dyDescent="0.3">
      <c r="A973" s="25" t="s">
        <v>509</v>
      </c>
      <c r="B973" s="25" t="s">
        <v>549</v>
      </c>
      <c r="C973" s="25" t="s">
        <v>386</v>
      </c>
      <c r="D973" s="25" t="s">
        <v>250</v>
      </c>
      <c r="E973" s="25" t="s">
        <v>459</v>
      </c>
      <c r="F973" s="25">
        <v>1</v>
      </c>
      <c r="G973" s="25">
        <v>25</v>
      </c>
    </row>
    <row r="974" spans="1:7" x14ac:dyDescent="0.3">
      <c r="A974" s="25" t="s">
        <v>509</v>
      </c>
      <c r="B974" s="25" t="s">
        <v>550</v>
      </c>
      <c r="C974" s="25" t="s">
        <v>386</v>
      </c>
      <c r="D974" s="25" t="s">
        <v>250</v>
      </c>
      <c r="E974" s="25" t="s">
        <v>342</v>
      </c>
      <c r="F974" s="25">
        <v>1</v>
      </c>
      <c r="G974" s="25">
        <v>20</v>
      </c>
    </row>
    <row r="975" spans="1:7" x14ac:dyDescent="0.3">
      <c r="A975" s="25" t="s">
        <v>509</v>
      </c>
      <c r="B975" s="25" t="s">
        <v>551</v>
      </c>
      <c r="C975" s="25" t="s">
        <v>386</v>
      </c>
      <c r="D975" s="25" t="s">
        <v>250</v>
      </c>
      <c r="E975" s="25" t="s">
        <v>365</v>
      </c>
      <c r="F975" s="25">
        <v>1</v>
      </c>
      <c r="G975" s="25">
        <v>10</v>
      </c>
    </row>
    <row r="976" spans="1:7" x14ac:dyDescent="0.3">
      <c r="A976" s="25" t="s">
        <v>509</v>
      </c>
      <c r="B976" s="25" t="s">
        <v>552</v>
      </c>
      <c r="C976" s="25" t="s">
        <v>386</v>
      </c>
      <c r="D976" s="25" t="s">
        <v>250</v>
      </c>
      <c r="E976" s="25" t="s">
        <v>365</v>
      </c>
      <c r="F976" s="25">
        <v>1</v>
      </c>
      <c r="G976" s="25">
        <v>10</v>
      </c>
    </row>
    <row r="977" spans="1:7" x14ac:dyDescent="0.3">
      <c r="A977" s="25" t="s">
        <v>509</v>
      </c>
      <c r="B977" s="25" t="s">
        <v>553</v>
      </c>
      <c r="C977" s="25" t="s">
        <v>386</v>
      </c>
      <c r="D977" s="25" t="s">
        <v>250</v>
      </c>
      <c r="E977" s="25" t="s">
        <v>346</v>
      </c>
      <c r="F977" s="25">
        <v>1</v>
      </c>
      <c r="G977" s="25">
        <v>5</v>
      </c>
    </row>
    <row r="978" spans="1:7" x14ac:dyDescent="0.3">
      <c r="A978" s="25" t="s">
        <v>509</v>
      </c>
      <c r="B978" s="25" t="s">
        <v>554</v>
      </c>
      <c r="C978" s="25" t="s">
        <v>386</v>
      </c>
      <c r="D978" s="25" t="s">
        <v>250</v>
      </c>
      <c r="E978" s="25" t="s">
        <v>488</v>
      </c>
      <c r="F978" s="25">
        <v>1</v>
      </c>
      <c r="G978" s="25">
        <v>35</v>
      </c>
    </row>
    <row r="979" spans="1:7" x14ac:dyDescent="0.3">
      <c r="A979" s="25" t="s">
        <v>509</v>
      </c>
      <c r="B979" s="25" t="s">
        <v>555</v>
      </c>
      <c r="C979" s="25" t="s">
        <v>386</v>
      </c>
      <c r="D979" s="25" t="s">
        <v>250</v>
      </c>
      <c r="E979" s="25" t="s">
        <v>365</v>
      </c>
      <c r="F979" s="25">
        <v>1</v>
      </c>
      <c r="G979" s="25">
        <v>10</v>
      </c>
    </row>
    <row r="980" spans="1:7" x14ac:dyDescent="0.3">
      <c r="A980" s="25" t="s">
        <v>509</v>
      </c>
      <c r="B980" s="25" t="s">
        <v>556</v>
      </c>
      <c r="C980" s="25" t="s">
        <v>386</v>
      </c>
      <c r="D980" s="25" t="s">
        <v>250</v>
      </c>
      <c r="E980" s="25" t="s">
        <v>365</v>
      </c>
      <c r="F980" s="25">
        <v>1</v>
      </c>
      <c r="G980" s="25">
        <v>10</v>
      </c>
    </row>
    <row r="981" spans="1:7" x14ac:dyDescent="0.3">
      <c r="A981" s="25" t="s">
        <v>509</v>
      </c>
      <c r="B981" s="25" t="s">
        <v>557</v>
      </c>
      <c r="C981" s="25" t="s">
        <v>386</v>
      </c>
      <c r="D981" s="25" t="s">
        <v>250</v>
      </c>
      <c r="E981" s="25" t="s">
        <v>488</v>
      </c>
      <c r="F981" s="25">
        <v>1</v>
      </c>
      <c r="G981" s="25">
        <v>35</v>
      </c>
    </row>
    <row r="982" spans="1:7" x14ac:dyDescent="0.3">
      <c r="A982" s="25" t="s">
        <v>509</v>
      </c>
      <c r="B982" s="25" t="s">
        <v>558</v>
      </c>
      <c r="C982" s="25" t="s">
        <v>386</v>
      </c>
      <c r="D982" s="25" t="s">
        <v>250</v>
      </c>
      <c r="E982" s="25" t="s">
        <v>342</v>
      </c>
      <c r="F982" s="25">
        <v>1</v>
      </c>
      <c r="G982" s="25">
        <v>20</v>
      </c>
    </row>
    <row r="983" spans="1:7" x14ac:dyDescent="0.3">
      <c r="A983" s="25" t="s">
        <v>509</v>
      </c>
      <c r="B983" s="25" t="s">
        <v>559</v>
      </c>
      <c r="C983" s="25" t="s">
        <v>386</v>
      </c>
      <c r="D983" s="25" t="s">
        <v>250</v>
      </c>
      <c r="E983" s="25" t="s">
        <v>459</v>
      </c>
      <c r="F983" s="25">
        <v>1</v>
      </c>
      <c r="G983" s="25">
        <v>25</v>
      </c>
    </row>
    <row r="984" spans="1:7" x14ac:dyDescent="0.3">
      <c r="A984" s="25" t="s">
        <v>509</v>
      </c>
      <c r="B984" s="25" t="s">
        <v>560</v>
      </c>
      <c r="C984" s="25" t="s">
        <v>386</v>
      </c>
      <c r="D984" s="25" t="s">
        <v>250</v>
      </c>
      <c r="E984" s="25" t="s">
        <v>367</v>
      </c>
      <c r="F984" s="25">
        <v>1</v>
      </c>
      <c r="G984" s="25">
        <v>15</v>
      </c>
    </row>
    <row r="985" spans="1:7" x14ac:dyDescent="0.3">
      <c r="A985" s="25" t="s">
        <v>509</v>
      </c>
      <c r="B985" s="25" t="s">
        <v>561</v>
      </c>
      <c r="C985" s="25" t="s">
        <v>386</v>
      </c>
      <c r="D985" s="25" t="s">
        <v>250</v>
      </c>
      <c r="E985" s="25" t="s">
        <v>342</v>
      </c>
      <c r="F985" s="25">
        <v>1</v>
      </c>
      <c r="G985" s="25">
        <v>20</v>
      </c>
    </row>
    <row r="986" spans="1:7" x14ac:dyDescent="0.3">
      <c r="A986" s="25" t="s">
        <v>509</v>
      </c>
      <c r="B986" s="25" t="s">
        <v>562</v>
      </c>
      <c r="C986" s="25" t="s">
        <v>386</v>
      </c>
      <c r="D986" s="25" t="s">
        <v>250</v>
      </c>
      <c r="E986" s="25" t="s">
        <v>365</v>
      </c>
      <c r="F986" s="25">
        <v>1</v>
      </c>
      <c r="G986" s="25">
        <v>10</v>
      </c>
    </row>
    <row r="987" spans="1:7" x14ac:dyDescent="0.3">
      <c r="A987" s="25" t="s">
        <v>509</v>
      </c>
      <c r="B987" s="25" t="s">
        <v>563</v>
      </c>
      <c r="C987" s="25" t="s">
        <v>386</v>
      </c>
      <c r="D987" s="25" t="s">
        <v>250</v>
      </c>
      <c r="E987" s="25" t="s">
        <v>342</v>
      </c>
      <c r="F987" s="25">
        <v>1</v>
      </c>
      <c r="G987" s="25">
        <v>20</v>
      </c>
    </row>
    <row r="988" spans="1:7" x14ac:dyDescent="0.3">
      <c r="A988" s="25" t="s">
        <v>509</v>
      </c>
      <c r="B988" s="25" t="s">
        <v>564</v>
      </c>
      <c r="C988" s="25" t="s">
        <v>386</v>
      </c>
      <c r="D988" s="25" t="s">
        <v>250</v>
      </c>
      <c r="E988" s="25"/>
      <c r="F988" s="25">
        <v>1</v>
      </c>
      <c r="G988" s="25">
        <v>2</v>
      </c>
    </row>
    <row r="989" spans="1:7" x14ac:dyDescent="0.3">
      <c r="A989" s="25" t="s">
        <v>509</v>
      </c>
      <c r="B989" s="25" t="s">
        <v>565</v>
      </c>
      <c r="C989" s="25" t="s">
        <v>386</v>
      </c>
      <c r="D989" s="25" t="s">
        <v>250</v>
      </c>
      <c r="E989" s="25" t="s">
        <v>346</v>
      </c>
      <c r="F989" s="25">
        <v>1</v>
      </c>
      <c r="G989" s="25">
        <v>5</v>
      </c>
    </row>
    <row r="990" spans="1:7" x14ac:dyDescent="0.3">
      <c r="A990" s="25" t="s">
        <v>509</v>
      </c>
      <c r="B990" s="25" t="s">
        <v>566</v>
      </c>
      <c r="C990" s="25" t="s">
        <v>345</v>
      </c>
      <c r="D990" s="25" t="s">
        <v>250</v>
      </c>
      <c r="E990" s="25"/>
      <c r="F990" s="25">
        <v>1</v>
      </c>
      <c r="G990" s="25">
        <v>5</v>
      </c>
    </row>
    <row r="991" spans="1:7" x14ac:dyDescent="0.3">
      <c r="A991" s="25" t="s">
        <v>509</v>
      </c>
      <c r="B991" s="25" t="s">
        <v>567</v>
      </c>
      <c r="C991" s="25" t="s">
        <v>357</v>
      </c>
      <c r="D991" s="25" t="s">
        <v>250</v>
      </c>
      <c r="E991" s="25" t="s">
        <v>346</v>
      </c>
      <c r="F991" s="25">
        <v>1</v>
      </c>
      <c r="G991" s="25">
        <v>5</v>
      </c>
    </row>
    <row r="992" spans="1:7" x14ac:dyDescent="0.3">
      <c r="A992" s="25" t="s">
        <v>509</v>
      </c>
      <c r="B992" s="25" t="s">
        <v>568</v>
      </c>
      <c r="C992" s="25" t="s">
        <v>386</v>
      </c>
      <c r="D992" s="25" t="s">
        <v>250</v>
      </c>
      <c r="E992" s="25" t="s">
        <v>346</v>
      </c>
      <c r="F992" s="25">
        <v>1</v>
      </c>
      <c r="G992" s="25">
        <v>5</v>
      </c>
    </row>
    <row r="993" spans="1:7" x14ac:dyDescent="0.3">
      <c r="A993" s="25" t="s">
        <v>509</v>
      </c>
      <c r="B993" s="25" t="s">
        <v>569</v>
      </c>
      <c r="C993" s="25" t="s">
        <v>386</v>
      </c>
      <c r="D993" s="25" t="s">
        <v>250</v>
      </c>
      <c r="E993" s="25" t="s">
        <v>367</v>
      </c>
      <c r="F993" s="25">
        <v>1</v>
      </c>
      <c r="G993" s="25">
        <v>15</v>
      </c>
    </row>
    <row r="994" spans="1:7" x14ac:dyDescent="0.3">
      <c r="A994" s="25" t="s">
        <v>509</v>
      </c>
      <c r="B994" s="25" t="s">
        <v>570</v>
      </c>
      <c r="C994" s="25" t="s">
        <v>386</v>
      </c>
      <c r="D994" s="25" t="s">
        <v>250</v>
      </c>
      <c r="E994" s="25" t="s">
        <v>346</v>
      </c>
      <c r="F994" s="25">
        <v>2</v>
      </c>
      <c r="G994" s="25">
        <v>10</v>
      </c>
    </row>
    <row r="995" spans="1:7" x14ac:dyDescent="0.3">
      <c r="A995" s="25" t="s">
        <v>509</v>
      </c>
      <c r="B995" s="25" t="s">
        <v>571</v>
      </c>
      <c r="C995" s="25" t="s">
        <v>386</v>
      </c>
      <c r="D995" s="25" t="s">
        <v>250</v>
      </c>
      <c r="E995" s="25" t="s">
        <v>365</v>
      </c>
      <c r="F995" s="25">
        <v>1</v>
      </c>
      <c r="G995" s="25">
        <v>10</v>
      </c>
    </row>
    <row r="996" spans="1:7" x14ac:dyDescent="0.3">
      <c r="A996" s="25" t="s">
        <v>509</v>
      </c>
      <c r="B996" s="25" t="s">
        <v>572</v>
      </c>
      <c r="C996" s="25" t="s">
        <v>372</v>
      </c>
      <c r="D996" s="25" t="s">
        <v>250</v>
      </c>
      <c r="E996" s="25" t="s">
        <v>365</v>
      </c>
      <c r="F996" s="25">
        <v>1</v>
      </c>
      <c r="G996" s="25">
        <v>10</v>
      </c>
    </row>
    <row r="997" spans="1:7" x14ac:dyDescent="0.3">
      <c r="A997" s="25" t="s">
        <v>509</v>
      </c>
      <c r="B997" s="25" t="s">
        <v>573</v>
      </c>
      <c r="C997" s="25" t="s">
        <v>386</v>
      </c>
      <c r="D997" s="25" t="s">
        <v>250</v>
      </c>
      <c r="E997" s="25" t="s">
        <v>365</v>
      </c>
      <c r="F997" s="25">
        <v>1</v>
      </c>
      <c r="G997" s="25">
        <v>10</v>
      </c>
    </row>
    <row r="998" spans="1:7" x14ac:dyDescent="0.3">
      <c r="A998" s="25" t="s">
        <v>509</v>
      </c>
      <c r="B998" s="25" t="s">
        <v>574</v>
      </c>
      <c r="C998" s="25" t="s">
        <v>386</v>
      </c>
      <c r="D998" s="25" t="s">
        <v>250</v>
      </c>
      <c r="E998" s="25" t="s">
        <v>365</v>
      </c>
      <c r="F998" s="25">
        <v>1</v>
      </c>
      <c r="G998" s="25">
        <v>10</v>
      </c>
    </row>
    <row r="999" spans="1:7" x14ac:dyDescent="0.3">
      <c r="A999" s="25" t="s">
        <v>509</v>
      </c>
      <c r="B999" s="25" t="s">
        <v>575</v>
      </c>
      <c r="C999" s="25" t="s">
        <v>386</v>
      </c>
      <c r="D999" s="25" t="s">
        <v>250</v>
      </c>
      <c r="E999" s="25" t="s">
        <v>346</v>
      </c>
      <c r="F999" s="25">
        <v>1</v>
      </c>
      <c r="G999" s="25">
        <v>5</v>
      </c>
    </row>
    <row r="1000" spans="1:7" x14ac:dyDescent="0.3">
      <c r="A1000" s="25" t="s">
        <v>509</v>
      </c>
      <c r="B1000" s="25" t="s">
        <v>576</v>
      </c>
      <c r="C1000" s="25" t="s">
        <v>361</v>
      </c>
      <c r="D1000" s="25" t="s">
        <v>250</v>
      </c>
      <c r="E1000" s="25"/>
      <c r="F1000" s="25">
        <v>1</v>
      </c>
      <c r="G1000" s="25">
        <v>10</v>
      </c>
    </row>
    <row r="1001" spans="1:7" x14ac:dyDescent="0.3">
      <c r="A1001" s="25" t="s">
        <v>509</v>
      </c>
      <c r="B1001" s="25" t="s">
        <v>577</v>
      </c>
      <c r="C1001" s="25" t="s">
        <v>341</v>
      </c>
      <c r="D1001" s="25" t="s">
        <v>250</v>
      </c>
      <c r="E1001" s="25"/>
      <c r="F1001" s="25">
        <v>1</v>
      </c>
      <c r="G1001" s="25">
        <v>10</v>
      </c>
    </row>
    <row r="1002" spans="1:7" x14ac:dyDescent="0.3">
      <c r="A1002" s="25" t="s">
        <v>509</v>
      </c>
      <c r="B1002" s="25" t="s">
        <v>578</v>
      </c>
      <c r="C1002" s="25" t="s">
        <v>386</v>
      </c>
      <c r="D1002" s="25" t="s">
        <v>250</v>
      </c>
      <c r="E1002" s="25" t="s">
        <v>342</v>
      </c>
      <c r="F1002" s="25">
        <v>1</v>
      </c>
      <c r="G1002" s="25">
        <v>20</v>
      </c>
    </row>
    <row r="1003" spans="1:7" x14ac:dyDescent="0.3">
      <c r="A1003" s="25" t="s">
        <v>509</v>
      </c>
      <c r="B1003" s="25" t="s">
        <v>579</v>
      </c>
      <c r="C1003" s="25" t="s">
        <v>386</v>
      </c>
      <c r="D1003" s="25" t="s">
        <v>250</v>
      </c>
      <c r="E1003" s="25" t="s">
        <v>342</v>
      </c>
      <c r="F1003" s="25">
        <v>1</v>
      </c>
      <c r="G1003" s="25">
        <v>20</v>
      </c>
    </row>
    <row r="1004" spans="1:7" x14ac:dyDescent="0.3">
      <c r="A1004" s="25" t="s">
        <v>509</v>
      </c>
      <c r="B1004" s="25" t="s">
        <v>580</v>
      </c>
      <c r="C1004" s="25" t="s">
        <v>386</v>
      </c>
      <c r="D1004" s="25" t="s">
        <v>250</v>
      </c>
      <c r="E1004" s="25" t="s">
        <v>365</v>
      </c>
      <c r="F1004" s="25">
        <v>1</v>
      </c>
      <c r="G1004" s="25">
        <v>10</v>
      </c>
    </row>
    <row r="1005" spans="1:7" x14ac:dyDescent="0.3">
      <c r="A1005" s="25" t="s">
        <v>509</v>
      </c>
      <c r="B1005" s="25" t="s">
        <v>581</v>
      </c>
      <c r="C1005" s="25" t="s">
        <v>386</v>
      </c>
      <c r="D1005" s="25" t="s">
        <v>250</v>
      </c>
      <c r="E1005" s="25" t="s">
        <v>365</v>
      </c>
      <c r="F1005" s="25">
        <v>1</v>
      </c>
      <c r="G1005" s="25">
        <v>10</v>
      </c>
    </row>
    <row r="1006" spans="1:7" x14ac:dyDescent="0.3">
      <c r="A1006" s="25" t="s">
        <v>509</v>
      </c>
      <c r="B1006" s="25" t="s">
        <v>582</v>
      </c>
      <c r="C1006" s="25" t="s">
        <v>386</v>
      </c>
      <c r="D1006" s="25" t="s">
        <v>250</v>
      </c>
      <c r="E1006" s="25" t="s">
        <v>365</v>
      </c>
      <c r="F1006" s="25">
        <v>1</v>
      </c>
      <c r="G1006" s="25">
        <v>10</v>
      </c>
    </row>
    <row r="1007" spans="1:7" x14ac:dyDescent="0.3">
      <c r="A1007" s="25" t="s">
        <v>509</v>
      </c>
      <c r="B1007" s="25" t="s">
        <v>583</v>
      </c>
      <c r="C1007" s="25" t="s">
        <v>386</v>
      </c>
      <c r="D1007" s="25" t="s">
        <v>250</v>
      </c>
      <c r="E1007" s="25"/>
      <c r="F1007" s="25">
        <v>1</v>
      </c>
      <c r="G1007" s="25">
        <v>10</v>
      </c>
    </row>
    <row r="1008" spans="1:7" x14ac:dyDescent="0.3">
      <c r="A1008" s="25" t="s">
        <v>509</v>
      </c>
      <c r="B1008" s="25" t="s">
        <v>584</v>
      </c>
      <c r="C1008" s="25" t="s">
        <v>361</v>
      </c>
      <c r="D1008" s="25" t="s">
        <v>250</v>
      </c>
      <c r="E1008" s="25"/>
      <c r="F1008" s="25">
        <v>1</v>
      </c>
      <c r="G1008" s="25">
        <v>10</v>
      </c>
    </row>
    <row r="1009" spans="1:7" x14ac:dyDescent="0.3">
      <c r="A1009" s="25" t="s">
        <v>509</v>
      </c>
      <c r="B1009" s="25" t="s">
        <v>585</v>
      </c>
      <c r="C1009" s="25" t="s">
        <v>386</v>
      </c>
      <c r="D1009" s="25" t="s">
        <v>250</v>
      </c>
      <c r="E1009" s="25" t="s">
        <v>365</v>
      </c>
      <c r="F1009" s="25">
        <v>1</v>
      </c>
      <c r="G1009" s="25">
        <v>10</v>
      </c>
    </row>
    <row r="1010" spans="1:7" x14ac:dyDescent="0.3">
      <c r="A1010" s="25" t="s">
        <v>509</v>
      </c>
      <c r="B1010" s="25" t="s">
        <v>586</v>
      </c>
      <c r="C1010" s="25" t="s">
        <v>386</v>
      </c>
      <c r="D1010" s="25" t="s">
        <v>250</v>
      </c>
      <c r="E1010" s="25"/>
      <c r="F1010" s="25">
        <v>1</v>
      </c>
      <c r="G1010" s="25">
        <v>10</v>
      </c>
    </row>
    <row r="1011" spans="1:7" x14ac:dyDescent="0.3">
      <c r="A1011" s="25" t="s">
        <v>509</v>
      </c>
      <c r="B1011" s="25" t="s">
        <v>587</v>
      </c>
      <c r="C1011" s="25" t="s">
        <v>386</v>
      </c>
      <c r="D1011" s="25" t="s">
        <v>250</v>
      </c>
      <c r="E1011" s="25" t="s">
        <v>459</v>
      </c>
      <c r="F1011" s="25">
        <v>1</v>
      </c>
      <c r="G1011" s="25">
        <v>25</v>
      </c>
    </row>
    <row r="1012" spans="1:7" x14ac:dyDescent="0.3">
      <c r="A1012" s="25" t="s">
        <v>509</v>
      </c>
      <c r="B1012" s="25" t="s">
        <v>588</v>
      </c>
      <c r="C1012" s="25" t="s">
        <v>361</v>
      </c>
      <c r="D1012" s="25" t="s">
        <v>250</v>
      </c>
      <c r="E1012" s="25"/>
      <c r="F1012" s="25">
        <v>1</v>
      </c>
      <c r="G1012" s="25">
        <v>5</v>
      </c>
    </row>
    <row r="1013" spans="1:7" x14ac:dyDescent="0.3">
      <c r="A1013" s="25" t="s">
        <v>509</v>
      </c>
      <c r="B1013" s="25" t="s">
        <v>589</v>
      </c>
      <c r="C1013" s="25" t="s">
        <v>386</v>
      </c>
      <c r="D1013" s="25" t="s">
        <v>250</v>
      </c>
      <c r="E1013" s="25" t="s">
        <v>342</v>
      </c>
      <c r="F1013" s="25">
        <v>1</v>
      </c>
      <c r="G1013" s="25">
        <v>20</v>
      </c>
    </row>
    <row r="1014" spans="1:7" x14ac:dyDescent="0.3">
      <c r="A1014" s="25" t="s">
        <v>509</v>
      </c>
      <c r="B1014" s="25" t="s">
        <v>590</v>
      </c>
      <c r="C1014" s="25" t="s">
        <v>348</v>
      </c>
      <c r="D1014" s="25" t="s">
        <v>250</v>
      </c>
      <c r="E1014" s="25"/>
      <c r="F1014" s="25">
        <v>1</v>
      </c>
      <c r="G1014" s="25">
        <v>2.5</v>
      </c>
    </row>
    <row r="1015" spans="1:7" x14ac:dyDescent="0.3">
      <c r="A1015" s="25" t="s">
        <v>509</v>
      </c>
      <c r="B1015" s="25" t="s">
        <v>591</v>
      </c>
      <c r="C1015" s="25" t="s">
        <v>386</v>
      </c>
      <c r="D1015" s="25" t="s">
        <v>250</v>
      </c>
      <c r="E1015" s="25" t="s">
        <v>365</v>
      </c>
      <c r="F1015" s="25">
        <v>1</v>
      </c>
      <c r="G1015" s="25">
        <v>10</v>
      </c>
    </row>
    <row r="1016" spans="1:7" x14ac:dyDescent="0.3">
      <c r="A1016" s="25" t="s">
        <v>509</v>
      </c>
      <c r="B1016" s="25" t="s">
        <v>592</v>
      </c>
      <c r="C1016" s="25" t="s">
        <v>386</v>
      </c>
      <c r="D1016" s="25" t="s">
        <v>250</v>
      </c>
      <c r="E1016" s="25" t="s">
        <v>365</v>
      </c>
      <c r="F1016" s="25">
        <v>1</v>
      </c>
      <c r="G1016" s="25">
        <v>10</v>
      </c>
    </row>
    <row r="1017" spans="1:7" x14ac:dyDescent="0.3">
      <c r="A1017" s="25" t="s">
        <v>509</v>
      </c>
      <c r="B1017" s="25" t="s">
        <v>593</v>
      </c>
      <c r="C1017" s="25" t="s">
        <v>386</v>
      </c>
      <c r="D1017" s="25" t="s">
        <v>250</v>
      </c>
      <c r="E1017" s="25" t="s">
        <v>365</v>
      </c>
      <c r="F1017" s="25">
        <v>1</v>
      </c>
      <c r="G1017" s="25">
        <v>10</v>
      </c>
    </row>
    <row r="1018" spans="1:7" x14ac:dyDescent="0.3">
      <c r="A1018" s="25" t="s">
        <v>509</v>
      </c>
      <c r="B1018" s="25" t="s">
        <v>594</v>
      </c>
      <c r="C1018" s="25" t="s">
        <v>386</v>
      </c>
      <c r="D1018" s="25" t="s">
        <v>250</v>
      </c>
      <c r="E1018" s="25" t="s">
        <v>346</v>
      </c>
      <c r="F1018" s="25">
        <v>1</v>
      </c>
      <c r="G1018" s="25">
        <v>5</v>
      </c>
    </row>
    <row r="1019" spans="1:7" x14ac:dyDescent="0.3">
      <c r="A1019" s="25" t="s">
        <v>509</v>
      </c>
      <c r="B1019" s="25" t="s">
        <v>595</v>
      </c>
      <c r="C1019" s="25" t="s">
        <v>386</v>
      </c>
      <c r="D1019" s="25" t="s">
        <v>250</v>
      </c>
      <c r="E1019" s="25"/>
      <c r="F1019" s="25">
        <v>1</v>
      </c>
      <c r="G1019" s="25">
        <v>15</v>
      </c>
    </row>
    <row r="1020" spans="1:7" x14ac:dyDescent="0.3">
      <c r="A1020" s="25" t="s">
        <v>509</v>
      </c>
      <c r="B1020" s="25" t="s">
        <v>596</v>
      </c>
      <c r="C1020" s="25" t="s">
        <v>386</v>
      </c>
      <c r="D1020" s="25" t="s">
        <v>250</v>
      </c>
      <c r="E1020" s="25" t="s">
        <v>346</v>
      </c>
      <c r="F1020" s="25">
        <v>2</v>
      </c>
      <c r="G1020" s="25">
        <v>10</v>
      </c>
    </row>
    <row r="1021" spans="1:7" x14ac:dyDescent="0.3">
      <c r="A1021" s="25" t="s">
        <v>509</v>
      </c>
      <c r="B1021" s="25" t="s">
        <v>597</v>
      </c>
      <c r="C1021" s="25" t="s">
        <v>386</v>
      </c>
      <c r="D1021" s="25" t="s">
        <v>250</v>
      </c>
      <c r="E1021" s="25" t="s">
        <v>365</v>
      </c>
      <c r="F1021" s="25">
        <v>1</v>
      </c>
      <c r="G1021" s="25">
        <v>10</v>
      </c>
    </row>
    <row r="1022" spans="1:7" x14ac:dyDescent="0.3">
      <c r="A1022" s="25" t="s">
        <v>509</v>
      </c>
      <c r="B1022" s="25" t="s">
        <v>598</v>
      </c>
      <c r="C1022" s="25" t="s">
        <v>348</v>
      </c>
      <c r="D1022" s="25" t="s">
        <v>250</v>
      </c>
      <c r="E1022" s="25"/>
      <c r="F1022" s="25">
        <v>1</v>
      </c>
      <c r="G1022" s="25">
        <v>5</v>
      </c>
    </row>
    <row r="1023" spans="1:7" x14ac:dyDescent="0.3">
      <c r="A1023" s="25" t="s">
        <v>509</v>
      </c>
      <c r="B1023" s="25" t="s">
        <v>599</v>
      </c>
      <c r="C1023" s="25" t="s">
        <v>386</v>
      </c>
      <c r="D1023" s="25" t="s">
        <v>250</v>
      </c>
      <c r="E1023" s="25" t="s">
        <v>342</v>
      </c>
      <c r="F1023" s="25">
        <v>1</v>
      </c>
      <c r="G1023" s="25">
        <v>20</v>
      </c>
    </row>
    <row r="1024" spans="1:7" x14ac:dyDescent="0.3">
      <c r="A1024" s="25" t="s">
        <v>509</v>
      </c>
      <c r="B1024" s="25" t="s">
        <v>600</v>
      </c>
      <c r="C1024" s="25" t="s">
        <v>386</v>
      </c>
      <c r="D1024" s="25" t="s">
        <v>250</v>
      </c>
      <c r="E1024" s="25" t="s">
        <v>342</v>
      </c>
      <c r="F1024" s="25">
        <v>1</v>
      </c>
      <c r="G1024" s="25">
        <v>20</v>
      </c>
    </row>
    <row r="1025" spans="1:7" x14ac:dyDescent="0.3">
      <c r="A1025" s="25" t="s">
        <v>509</v>
      </c>
      <c r="B1025" s="25" t="s">
        <v>601</v>
      </c>
      <c r="C1025" s="25" t="s">
        <v>386</v>
      </c>
      <c r="D1025" s="25" t="s">
        <v>250</v>
      </c>
      <c r="E1025" s="25" t="s">
        <v>342</v>
      </c>
      <c r="F1025" s="25">
        <v>1</v>
      </c>
      <c r="G1025" s="25">
        <v>20</v>
      </c>
    </row>
    <row r="1026" spans="1:7" x14ac:dyDescent="0.3">
      <c r="A1026" s="25" t="s">
        <v>509</v>
      </c>
      <c r="B1026" s="25" t="s">
        <v>602</v>
      </c>
      <c r="C1026" s="25" t="s">
        <v>386</v>
      </c>
      <c r="D1026" s="25" t="s">
        <v>250</v>
      </c>
      <c r="E1026" s="25" t="s">
        <v>365</v>
      </c>
      <c r="F1026" s="25">
        <v>1</v>
      </c>
      <c r="G1026" s="25">
        <v>10</v>
      </c>
    </row>
    <row r="1027" spans="1:7" x14ac:dyDescent="0.3">
      <c r="A1027" s="25" t="s">
        <v>509</v>
      </c>
      <c r="B1027" s="25" t="s">
        <v>603</v>
      </c>
      <c r="C1027" s="25" t="s">
        <v>348</v>
      </c>
      <c r="D1027" s="25" t="s">
        <v>250</v>
      </c>
      <c r="E1027" s="25"/>
      <c r="F1027" s="25">
        <v>1</v>
      </c>
      <c r="G1027" s="25">
        <v>10</v>
      </c>
    </row>
    <row r="1028" spans="1:7" x14ac:dyDescent="0.3">
      <c r="A1028" s="25" t="s">
        <v>509</v>
      </c>
      <c r="B1028" s="25" t="s">
        <v>604</v>
      </c>
      <c r="C1028" s="25" t="s">
        <v>386</v>
      </c>
      <c r="D1028" s="25" t="s">
        <v>250</v>
      </c>
      <c r="E1028" s="25" t="s">
        <v>488</v>
      </c>
      <c r="F1028" s="25">
        <v>1</v>
      </c>
      <c r="G1028" s="25">
        <v>35</v>
      </c>
    </row>
    <row r="1029" spans="1:7" x14ac:dyDescent="0.3">
      <c r="A1029" s="25" t="s">
        <v>509</v>
      </c>
      <c r="B1029" s="25" t="s">
        <v>605</v>
      </c>
      <c r="C1029" s="25" t="s">
        <v>386</v>
      </c>
      <c r="D1029" s="25" t="s">
        <v>250</v>
      </c>
      <c r="E1029" s="25"/>
      <c r="F1029" s="25">
        <v>1</v>
      </c>
      <c r="G1029" s="25">
        <v>20</v>
      </c>
    </row>
    <row r="1030" spans="1:7" x14ac:dyDescent="0.3">
      <c r="A1030" s="25" t="s">
        <v>509</v>
      </c>
      <c r="B1030" s="25" t="s">
        <v>606</v>
      </c>
      <c r="C1030" s="25" t="s">
        <v>386</v>
      </c>
      <c r="D1030" s="25" t="s">
        <v>250</v>
      </c>
      <c r="E1030" s="25" t="s">
        <v>365</v>
      </c>
      <c r="F1030" s="25">
        <v>1</v>
      </c>
      <c r="G1030" s="25">
        <v>10</v>
      </c>
    </row>
    <row r="1031" spans="1:7" x14ac:dyDescent="0.3">
      <c r="A1031" s="25" t="s">
        <v>509</v>
      </c>
      <c r="B1031" s="25" t="s">
        <v>607</v>
      </c>
      <c r="C1031" s="25" t="s">
        <v>386</v>
      </c>
      <c r="D1031" s="25" t="s">
        <v>250</v>
      </c>
      <c r="E1031" s="25"/>
      <c r="F1031" s="25">
        <v>1</v>
      </c>
      <c r="G1031" s="25">
        <v>10</v>
      </c>
    </row>
    <row r="1032" spans="1:7" x14ac:dyDescent="0.3">
      <c r="A1032" s="25" t="s">
        <v>509</v>
      </c>
      <c r="B1032" s="25" t="s">
        <v>608</v>
      </c>
      <c r="C1032" s="25" t="s">
        <v>386</v>
      </c>
      <c r="D1032" s="25" t="s">
        <v>250</v>
      </c>
      <c r="E1032" s="25" t="s">
        <v>350</v>
      </c>
      <c r="F1032" s="25">
        <v>1</v>
      </c>
      <c r="G1032" s="25">
        <v>50</v>
      </c>
    </row>
    <row r="1033" spans="1:7" x14ac:dyDescent="0.3">
      <c r="A1033" s="25" t="s">
        <v>509</v>
      </c>
      <c r="B1033" s="25" t="s">
        <v>609</v>
      </c>
      <c r="C1033" s="25" t="s">
        <v>386</v>
      </c>
      <c r="D1033" s="25" t="s">
        <v>250</v>
      </c>
      <c r="E1033" s="25" t="s">
        <v>367</v>
      </c>
      <c r="F1033" s="25">
        <v>1</v>
      </c>
      <c r="G1033" s="25">
        <v>15</v>
      </c>
    </row>
    <row r="1034" spans="1:7" x14ac:dyDescent="0.3">
      <c r="A1034" s="25" t="s">
        <v>509</v>
      </c>
      <c r="B1034" s="25" t="s">
        <v>610</v>
      </c>
      <c r="C1034" s="25" t="s">
        <v>386</v>
      </c>
      <c r="D1034" s="25" t="s">
        <v>250</v>
      </c>
      <c r="E1034" s="25" t="s">
        <v>342</v>
      </c>
      <c r="F1034" s="25">
        <v>1</v>
      </c>
      <c r="G1034" s="25">
        <v>20</v>
      </c>
    </row>
    <row r="1035" spans="1:7" x14ac:dyDescent="0.3">
      <c r="A1035" s="25" t="s">
        <v>509</v>
      </c>
      <c r="B1035" s="25" t="s">
        <v>611</v>
      </c>
      <c r="C1035" s="25" t="s">
        <v>386</v>
      </c>
      <c r="D1035" s="25" t="s">
        <v>250</v>
      </c>
      <c r="E1035" s="25" t="s">
        <v>346</v>
      </c>
      <c r="F1035" s="25">
        <v>1</v>
      </c>
      <c r="G1035" s="25">
        <v>5</v>
      </c>
    </row>
    <row r="1036" spans="1:7" x14ac:dyDescent="0.3">
      <c r="A1036" s="25" t="s">
        <v>509</v>
      </c>
      <c r="B1036" s="25" t="s">
        <v>612</v>
      </c>
      <c r="C1036" s="25" t="s">
        <v>386</v>
      </c>
      <c r="D1036" s="25" t="s">
        <v>250</v>
      </c>
      <c r="E1036" s="25"/>
      <c r="F1036" s="25">
        <v>1</v>
      </c>
      <c r="G1036" s="25">
        <v>10</v>
      </c>
    </row>
    <row r="1037" spans="1:7" x14ac:dyDescent="0.3">
      <c r="A1037" s="25" t="s">
        <v>509</v>
      </c>
      <c r="B1037" s="25" t="s">
        <v>613</v>
      </c>
      <c r="C1037" s="25" t="s">
        <v>386</v>
      </c>
      <c r="D1037" s="25" t="s">
        <v>250</v>
      </c>
      <c r="E1037" s="25" t="s">
        <v>350</v>
      </c>
      <c r="F1037" s="25">
        <v>1</v>
      </c>
      <c r="G1037" s="25">
        <v>50</v>
      </c>
    </row>
    <row r="1038" spans="1:7" x14ac:dyDescent="0.3">
      <c r="A1038" s="25" t="s">
        <v>509</v>
      </c>
      <c r="B1038" s="25" t="s">
        <v>614</v>
      </c>
      <c r="C1038" s="25" t="s">
        <v>386</v>
      </c>
      <c r="D1038" s="25" t="s">
        <v>250</v>
      </c>
      <c r="E1038" s="25" t="s">
        <v>342</v>
      </c>
      <c r="F1038" s="25">
        <v>1</v>
      </c>
      <c r="G1038" s="25">
        <v>20</v>
      </c>
    </row>
    <row r="1039" spans="1:7" x14ac:dyDescent="0.3">
      <c r="A1039" s="25" t="s">
        <v>509</v>
      </c>
      <c r="B1039" s="25" t="s">
        <v>614</v>
      </c>
      <c r="C1039" s="25" t="s">
        <v>615</v>
      </c>
      <c r="D1039" s="25" t="s">
        <v>250</v>
      </c>
      <c r="E1039" s="25"/>
      <c r="F1039" s="25">
        <v>1</v>
      </c>
      <c r="G1039" s="25">
        <v>0.15</v>
      </c>
    </row>
    <row r="1040" spans="1:7" x14ac:dyDescent="0.3">
      <c r="A1040" s="25" t="s">
        <v>509</v>
      </c>
      <c r="B1040" s="25" t="s">
        <v>616</v>
      </c>
      <c r="C1040" s="25" t="s">
        <v>615</v>
      </c>
      <c r="D1040" s="25" t="s">
        <v>250</v>
      </c>
      <c r="E1040" s="25"/>
      <c r="F1040" s="25">
        <v>1</v>
      </c>
      <c r="G1040" s="25">
        <v>1</v>
      </c>
    </row>
    <row r="1041" spans="1:7" x14ac:dyDescent="0.3">
      <c r="A1041" s="25" t="s">
        <v>509</v>
      </c>
      <c r="B1041" s="25" t="s">
        <v>617</v>
      </c>
      <c r="C1041" s="25" t="s">
        <v>348</v>
      </c>
      <c r="D1041" s="25" t="s">
        <v>250</v>
      </c>
      <c r="E1041" s="25"/>
      <c r="F1041" s="25">
        <v>1</v>
      </c>
      <c r="G1041" s="25">
        <v>10</v>
      </c>
    </row>
    <row r="1042" spans="1:7" x14ac:dyDescent="0.3">
      <c r="A1042" s="25" t="s">
        <v>509</v>
      </c>
      <c r="B1042" s="25" t="s">
        <v>618</v>
      </c>
      <c r="C1042" s="25" t="s">
        <v>615</v>
      </c>
      <c r="D1042" s="25" t="s">
        <v>250</v>
      </c>
      <c r="E1042" s="25"/>
      <c r="F1042" s="25">
        <v>1</v>
      </c>
      <c r="G1042" s="25">
        <v>1</v>
      </c>
    </row>
    <row r="1043" spans="1:7" x14ac:dyDescent="0.3">
      <c r="A1043" s="25" t="s">
        <v>509</v>
      </c>
      <c r="B1043" s="25" t="s">
        <v>619</v>
      </c>
      <c r="C1043" s="25" t="s">
        <v>386</v>
      </c>
      <c r="D1043" s="25" t="s">
        <v>250</v>
      </c>
      <c r="E1043" s="25" t="s">
        <v>365</v>
      </c>
      <c r="F1043" s="25">
        <v>1</v>
      </c>
      <c r="G1043" s="25">
        <v>10</v>
      </c>
    </row>
    <row r="1044" spans="1:7" x14ac:dyDescent="0.3">
      <c r="A1044" s="25" t="s">
        <v>509</v>
      </c>
      <c r="B1044" s="25" t="s">
        <v>620</v>
      </c>
      <c r="C1044" s="25" t="s">
        <v>386</v>
      </c>
      <c r="D1044" s="25" t="s">
        <v>250</v>
      </c>
      <c r="E1044" s="25" t="s">
        <v>365</v>
      </c>
      <c r="F1044" s="25">
        <v>1</v>
      </c>
      <c r="G1044" s="25">
        <v>10</v>
      </c>
    </row>
    <row r="1045" spans="1:7" x14ac:dyDescent="0.3">
      <c r="A1045" s="25" t="s">
        <v>509</v>
      </c>
      <c r="B1045" s="25" t="s">
        <v>621</v>
      </c>
      <c r="C1045" s="25" t="s">
        <v>348</v>
      </c>
      <c r="D1045" s="25" t="s">
        <v>250</v>
      </c>
      <c r="E1045" s="25"/>
      <c r="F1045" s="25">
        <v>1</v>
      </c>
      <c r="G1045" s="25">
        <v>5</v>
      </c>
    </row>
    <row r="1046" spans="1:7" x14ac:dyDescent="0.3">
      <c r="A1046" s="25" t="s">
        <v>509</v>
      </c>
      <c r="B1046" s="25" t="s">
        <v>622</v>
      </c>
      <c r="C1046" s="25" t="s">
        <v>348</v>
      </c>
      <c r="D1046" s="25" t="s">
        <v>250</v>
      </c>
      <c r="E1046" s="25"/>
      <c r="F1046" s="25">
        <v>1</v>
      </c>
      <c r="G1046" s="25">
        <v>20</v>
      </c>
    </row>
    <row r="1047" spans="1:7" x14ac:dyDescent="0.3">
      <c r="A1047" s="25" t="s">
        <v>509</v>
      </c>
      <c r="B1047" s="25" t="s">
        <v>623</v>
      </c>
      <c r="C1047" s="25" t="s">
        <v>386</v>
      </c>
      <c r="D1047" s="25" t="s">
        <v>250</v>
      </c>
      <c r="E1047" s="25" t="s">
        <v>342</v>
      </c>
      <c r="F1047" s="25">
        <v>1</v>
      </c>
      <c r="G1047" s="25">
        <v>20</v>
      </c>
    </row>
    <row r="1048" spans="1:7" x14ac:dyDescent="0.3">
      <c r="A1048" s="25" t="s">
        <v>509</v>
      </c>
      <c r="B1048" s="25" t="s">
        <v>624</v>
      </c>
      <c r="C1048" s="25" t="s">
        <v>386</v>
      </c>
      <c r="D1048" s="25" t="s">
        <v>250</v>
      </c>
      <c r="E1048" s="25" t="s">
        <v>365</v>
      </c>
      <c r="F1048" s="25">
        <v>1</v>
      </c>
      <c r="G1048" s="25">
        <v>10</v>
      </c>
    </row>
    <row r="1049" spans="1:7" x14ac:dyDescent="0.3">
      <c r="A1049" s="25" t="s">
        <v>509</v>
      </c>
      <c r="B1049" s="25" t="s">
        <v>625</v>
      </c>
      <c r="C1049" s="25" t="s">
        <v>386</v>
      </c>
      <c r="D1049" s="25" t="s">
        <v>250</v>
      </c>
      <c r="E1049" s="25" t="s">
        <v>459</v>
      </c>
      <c r="F1049" s="25">
        <v>1</v>
      </c>
      <c r="G1049" s="25">
        <v>25</v>
      </c>
    </row>
    <row r="1050" spans="1:7" x14ac:dyDescent="0.3">
      <c r="A1050" s="25" t="s">
        <v>509</v>
      </c>
      <c r="B1050" s="25" t="s">
        <v>627</v>
      </c>
      <c r="C1050" s="25" t="s">
        <v>386</v>
      </c>
      <c r="D1050" s="25" t="s">
        <v>250</v>
      </c>
      <c r="E1050" s="25" t="s">
        <v>365</v>
      </c>
      <c r="F1050" s="25">
        <v>1</v>
      </c>
      <c r="G1050" s="25">
        <v>10</v>
      </c>
    </row>
    <row r="1051" spans="1:7" x14ac:dyDescent="0.3">
      <c r="A1051" s="25" t="s">
        <v>626</v>
      </c>
      <c r="B1051" s="25" t="s">
        <v>628</v>
      </c>
      <c r="C1051" s="25" t="s">
        <v>345</v>
      </c>
      <c r="D1051" s="25" t="s">
        <v>250</v>
      </c>
      <c r="E1051" s="25"/>
      <c r="F1051" s="25">
        <v>1</v>
      </c>
      <c r="G1051" s="25">
        <v>2</v>
      </c>
    </row>
    <row r="1052" spans="1:7" x14ac:dyDescent="0.3">
      <c r="A1052" s="25" t="s">
        <v>626</v>
      </c>
      <c r="B1052" s="25" t="s">
        <v>629</v>
      </c>
      <c r="C1052" s="25" t="s">
        <v>345</v>
      </c>
      <c r="D1052" s="25" t="s">
        <v>250</v>
      </c>
      <c r="E1052" s="25"/>
      <c r="F1052" s="25">
        <v>1</v>
      </c>
      <c r="G1052" s="25">
        <v>3</v>
      </c>
    </row>
    <row r="1053" spans="1:7" x14ac:dyDescent="0.3">
      <c r="A1053" s="25" t="s">
        <v>626</v>
      </c>
      <c r="B1053" s="25" t="s">
        <v>630</v>
      </c>
      <c r="C1053" s="25" t="s">
        <v>386</v>
      </c>
      <c r="D1053" s="25" t="s">
        <v>250</v>
      </c>
      <c r="E1053" s="25"/>
      <c r="F1053" s="25">
        <v>1</v>
      </c>
      <c r="G1053" s="25">
        <v>1</v>
      </c>
    </row>
    <row r="1054" spans="1:7" x14ac:dyDescent="0.3">
      <c r="A1054" s="25" t="s">
        <v>626</v>
      </c>
      <c r="B1054" s="25" t="s">
        <v>631</v>
      </c>
      <c r="C1054" s="25" t="s">
        <v>345</v>
      </c>
      <c r="D1054" s="25" t="s">
        <v>250</v>
      </c>
      <c r="E1054" s="25"/>
      <c r="F1054" s="25">
        <v>1</v>
      </c>
      <c r="G1054" s="25">
        <v>10</v>
      </c>
    </row>
    <row r="1055" spans="1:7" x14ac:dyDescent="0.3">
      <c r="A1055" s="25" t="s">
        <v>626</v>
      </c>
      <c r="B1055" s="25" t="s">
        <v>632</v>
      </c>
      <c r="C1055" s="25" t="s">
        <v>341</v>
      </c>
      <c r="D1055" s="25" t="s">
        <v>250</v>
      </c>
      <c r="E1055" s="25" t="s">
        <v>342</v>
      </c>
      <c r="F1055" s="25">
        <v>1</v>
      </c>
      <c r="G1055" s="25">
        <v>20</v>
      </c>
    </row>
    <row r="1056" spans="1:7" x14ac:dyDescent="0.3">
      <c r="A1056" s="25" t="s">
        <v>626</v>
      </c>
      <c r="B1056" s="25" t="s">
        <v>633</v>
      </c>
      <c r="C1056" s="25" t="s">
        <v>386</v>
      </c>
      <c r="D1056" s="25" t="s">
        <v>250</v>
      </c>
      <c r="E1056" s="25"/>
      <c r="F1056" s="25">
        <v>1</v>
      </c>
      <c r="G1056" s="25">
        <v>1</v>
      </c>
    </row>
    <row r="1057" spans="1:7" x14ac:dyDescent="0.3">
      <c r="A1057" s="25" t="s">
        <v>626</v>
      </c>
      <c r="B1057" s="25" t="s">
        <v>532</v>
      </c>
      <c r="C1057" s="25" t="s">
        <v>386</v>
      </c>
      <c r="D1057" s="25" t="s">
        <v>250</v>
      </c>
      <c r="E1057" s="25" t="s">
        <v>346</v>
      </c>
      <c r="F1057" s="25">
        <v>1</v>
      </c>
      <c r="G1057" s="25">
        <v>5</v>
      </c>
    </row>
    <row r="1058" spans="1:7" x14ac:dyDescent="0.3">
      <c r="A1058" s="25" t="s">
        <v>626</v>
      </c>
      <c r="B1058" s="25" t="s">
        <v>634</v>
      </c>
      <c r="C1058" s="25" t="s">
        <v>386</v>
      </c>
      <c r="D1058" s="25" t="s">
        <v>250</v>
      </c>
      <c r="E1058" s="25" t="s">
        <v>459</v>
      </c>
      <c r="F1058" s="25">
        <v>1</v>
      </c>
      <c r="G1058" s="25">
        <v>25</v>
      </c>
    </row>
    <row r="1059" spans="1:7" x14ac:dyDescent="0.3">
      <c r="A1059" s="25" t="s">
        <v>626</v>
      </c>
      <c r="B1059" s="25" t="s">
        <v>635</v>
      </c>
      <c r="C1059" s="25" t="s">
        <v>348</v>
      </c>
      <c r="D1059" s="25" t="s">
        <v>250</v>
      </c>
      <c r="E1059" s="25"/>
      <c r="F1059" s="25">
        <v>1</v>
      </c>
      <c r="G1059" s="25">
        <v>20</v>
      </c>
    </row>
    <row r="1060" spans="1:7" x14ac:dyDescent="0.3">
      <c r="A1060" s="25" t="s">
        <v>626</v>
      </c>
      <c r="B1060" s="25" t="s">
        <v>636</v>
      </c>
      <c r="C1060" s="25" t="s">
        <v>341</v>
      </c>
      <c r="D1060" s="25" t="s">
        <v>250</v>
      </c>
      <c r="E1060" s="25" t="s">
        <v>346</v>
      </c>
      <c r="F1060" s="25">
        <v>1</v>
      </c>
      <c r="G1060" s="25">
        <v>5</v>
      </c>
    </row>
    <row r="1061" spans="1:7" x14ac:dyDescent="0.3">
      <c r="A1061" s="25" t="s">
        <v>626</v>
      </c>
      <c r="B1061" s="25" t="s">
        <v>637</v>
      </c>
      <c r="C1061" s="25" t="s">
        <v>345</v>
      </c>
      <c r="D1061" s="25" t="s">
        <v>250</v>
      </c>
      <c r="E1061" s="25"/>
      <c r="F1061" s="25">
        <v>1</v>
      </c>
      <c r="G1061" s="25">
        <v>5</v>
      </c>
    </row>
    <row r="1062" spans="1:7" x14ac:dyDescent="0.3">
      <c r="A1062" s="25" t="s">
        <v>626</v>
      </c>
      <c r="B1062" s="25" t="s">
        <v>638</v>
      </c>
      <c r="C1062" s="25" t="s">
        <v>341</v>
      </c>
      <c r="D1062" s="25" t="s">
        <v>250</v>
      </c>
      <c r="E1062" s="25" t="s">
        <v>346</v>
      </c>
      <c r="F1062" s="25">
        <v>1</v>
      </c>
      <c r="G1062" s="25">
        <v>5</v>
      </c>
    </row>
    <row r="1063" spans="1:7" x14ac:dyDescent="0.3">
      <c r="A1063" s="25" t="s">
        <v>626</v>
      </c>
      <c r="B1063" s="25" t="s">
        <v>639</v>
      </c>
      <c r="C1063" s="25" t="s">
        <v>345</v>
      </c>
      <c r="D1063" s="25" t="s">
        <v>250</v>
      </c>
      <c r="E1063" s="25"/>
      <c r="F1063" s="25">
        <v>1</v>
      </c>
      <c r="G1063" s="25">
        <v>5</v>
      </c>
    </row>
    <row r="1064" spans="1:7" x14ac:dyDescent="0.3">
      <c r="A1064" s="25" t="s">
        <v>626</v>
      </c>
      <c r="B1064" s="25" t="s">
        <v>640</v>
      </c>
      <c r="C1064" s="25" t="s">
        <v>345</v>
      </c>
      <c r="D1064" s="25" t="s">
        <v>250</v>
      </c>
      <c r="E1064" s="25"/>
      <c r="F1064" s="25">
        <v>1</v>
      </c>
      <c r="G1064" s="25">
        <v>1</v>
      </c>
    </row>
    <row r="1065" spans="1:7" x14ac:dyDescent="0.3">
      <c r="A1065" s="25" t="s">
        <v>626</v>
      </c>
      <c r="B1065" s="25" t="s">
        <v>641</v>
      </c>
      <c r="C1065" s="25" t="s">
        <v>341</v>
      </c>
      <c r="D1065" s="25" t="s">
        <v>250</v>
      </c>
      <c r="E1065" s="25" t="s">
        <v>365</v>
      </c>
      <c r="F1065" s="25">
        <v>1</v>
      </c>
      <c r="G1065" s="25">
        <v>10</v>
      </c>
    </row>
    <row r="1066" spans="1:7" x14ac:dyDescent="0.3">
      <c r="A1066" s="25" t="s">
        <v>626</v>
      </c>
      <c r="B1066" s="25" t="s">
        <v>642</v>
      </c>
      <c r="C1066" s="25" t="s">
        <v>386</v>
      </c>
      <c r="D1066" s="25" t="s">
        <v>250</v>
      </c>
      <c r="E1066" s="25" t="s">
        <v>365</v>
      </c>
      <c r="F1066" s="25">
        <v>1</v>
      </c>
      <c r="G1066" s="25">
        <v>10</v>
      </c>
    </row>
    <row r="1067" spans="1:7" x14ac:dyDescent="0.3">
      <c r="A1067" s="25" t="s">
        <v>626</v>
      </c>
      <c r="B1067" s="25" t="s">
        <v>643</v>
      </c>
      <c r="C1067" s="25" t="s">
        <v>386</v>
      </c>
      <c r="D1067" s="25" t="s">
        <v>250</v>
      </c>
      <c r="E1067" s="25" t="s">
        <v>346</v>
      </c>
      <c r="F1067" s="25">
        <v>1</v>
      </c>
      <c r="G1067" s="25">
        <v>5</v>
      </c>
    </row>
    <row r="1068" spans="1:7" x14ac:dyDescent="0.3">
      <c r="A1068" s="25" t="s">
        <v>626</v>
      </c>
      <c r="B1068" s="25" t="s">
        <v>644</v>
      </c>
      <c r="C1068" s="25" t="s">
        <v>348</v>
      </c>
      <c r="D1068" s="25" t="s">
        <v>250</v>
      </c>
      <c r="E1068" s="25"/>
      <c r="F1068" s="25">
        <v>1</v>
      </c>
      <c r="G1068" s="25">
        <v>10</v>
      </c>
    </row>
    <row r="1069" spans="1:7" x14ac:dyDescent="0.3">
      <c r="A1069" s="25" t="s">
        <v>626</v>
      </c>
      <c r="B1069" s="25" t="s">
        <v>645</v>
      </c>
      <c r="C1069" s="25" t="s">
        <v>386</v>
      </c>
      <c r="D1069" s="25" t="s">
        <v>250</v>
      </c>
      <c r="E1069" s="25" t="s">
        <v>459</v>
      </c>
      <c r="F1069" s="25">
        <v>1</v>
      </c>
      <c r="G1069" s="25">
        <v>25</v>
      </c>
    </row>
    <row r="1070" spans="1:7" x14ac:dyDescent="0.3">
      <c r="A1070" s="25" t="s">
        <v>626</v>
      </c>
      <c r="B1070" s="25" t="s">
        <v>646</v>
      </c>
      <c r="C1070" s="25" t="s">
        <v>386</v>
      </c>
      <c r="D1070" s="25" t="s">
        <v>250</v>
      </c>
      <c r="E1070" s="25" t="s">
        <v>342</v>
      </c>
      <c r="F1070" s="25">
        <v>1</v>
      </c>
      <c r="G1070" s="25">
        <v>20</v>
      </c>
    </row>
    <row r="1071" spans="1:7" x14ac:dyDescent="0.3">
      <c r="A1071" s="25" t="s">
        <v>626</v>
      </c>
      <c r="B1071" s="25" t="s">
        <v>647</v>
      </c>
      <c r="C1071" s="25" t="s">
        <v>386</v>
      </c>
      <c r="D1071" s="25" t="s">
        <v>250</v>
      </c>
      <c r="E1071" s="25" t="s">
        <v>350</v>
      </c>
      <c r="F1071" s="25">
        <v>1</v>
      </c>
      <c r="G1071" s="25">
        <v>50</v>
      </c>
    </row>
    <row r="1072" spans="1:7" x14ac:dyDescent="0.3">
      <c r="A1072" s="25" t="s">
        <v>626</v>
      </c>
      <c r="B1072" s="25" t="s">
        <v>647</v>
      </c>
      <c r="C1072" s="25" t="s">
        <v>357</v>
      </c>
      <c r="D1072" s="25" t="s">
        <v>250</v>
      </c>
      <c r="E1072" s="25"/>
      <c r="F1072" s="25">
        <v>1</v>
      </c>
      <c r="G1072" s="25">
        <v>1</v>
      </c>
    </row>
    <row r="1073" spans="1:7" x14ac:dyDescent="0.3">
      <c r="A1073" s="25" t="s">
        <v>626</v>
      </c>
      <c r="B1073" s="25" t="s">
        <v>649</v>
      </c>
      <c r="C1073" s="25" t="s">
        <v>357</v>
      </c>
      <c r="D1073" s="25" t="s">
        <v>250</v>
      </c>
      <c r="E1073" s="25" t="s">
        <v>648</v>
      </c>
      <c r="F1073" s="25">
        <v>1</v>
      </c>
      <c r="G1073" s="25">
        <v>0</v>
      </c>
    </row>
    <row r="1074" spans="1:7" x14ac:dyDescent="0.3">
      <c r="A1074" s="25" t="s">
        <v>626</v>
      </c>
      <c r="B1074" s="25" t="s">
        <v>650</v>
      </c>
      <c r="C1074" s="25" t="s">
        <v>337</v>
      </c>
      <c r="D1074" s="25" t="s">
        <v>250</v>
      </c>
      <c r="E1074" s="25"/>
      <c r="F1074" s="25">
        <v>1</v>
      </c>
      <c r="G1074" s="25">
        <v>2</v>
      </c>
    </row>
    <row r="1075" spans="1:7" x14ac:dyDescent="0.3">
      <c r="A1075" s="25" t="s">
        <v>626</v>
      </c>
      <c r="B1075" s="25" t="s">
        <v>651</v>
      </c>
      <c r="C1075" s="25" t="s">
        <v>386</v>
      </c>
      <c r="D1075" s="25" t="s">
        <v>250</v>
      </c>
      <c r="E1075" s="25" t="s">
        <v>365</v>
      </c>
      <c r="F1075" s="25">
        <v>1</v>
      </c>
      <c r="G1075" s="25">
        <v>10</v>
      </c>
    </row>
    <row r="1076" spans="1:7" x14ac:dyDescent="0.3">
      <c r="A1076" s="25" t="s">
        <v>626</v>
      </c>
      <c r="B1076" s="25" t="s">
        <v>652</v>
      </c>
      <c r="C1076" s="25" t="s">
        <v>341</v>
      </c>
      <c r="D1076" s="25" t="s">
        <v>250</v>
      </c>
      <c r="E1076" s="25" t="s">
        <v>342</v>
      </c>
      <c r="F1076" s="25">
        <v>1</v>
      </c>
      <c r="G1076" s="25">
        <v>20</v>
      </c>
    </row>
    <row r="1077" spans="1:7" x14ac:dyDescent="0.3">
      <c r="A1077" s="25" t="s">
        <v>626</v>
      </c>
      <c r="B1077" s="25" t="s">
        <v>653</v>
      </c>
      <c r="C1077" s="25" t="s">
        <v>615</v>
      </c>
      <c r="D1077" s="25" t="s">
        <v>250</v>
      </c>
      <c r="E1077" s="25"/>
      <c r="F1077" s="25">
        <v>1</v>
      </c>
      <c r="G1077" s="25">
        <v>1</v>
      </c>
    </row>
    <row r="1078" spans="1:7" x14ac:dyDescent="0.3">
      <c r="A1078" s="25" t="s">
        <v>626</v>
      </c>
      <c r="B1078" s="25" t="s">
        <v>654</v>
      </c>
      <c r="C1078" s="25" t="s">
        <v>341</v>
      </c>
      <c r="D1078" s="25" t="s">
        <v>250</v>
      </c>
      <c r="E1078" s="25" t="s">
        <v>367</v>
      </c>
      <c r="F1078" s="25">
        <v>1</v>
      </c>
      <c r="G1078" s="25">
        <v>15</v>
      </c>
    </row>
    <row r="1079" spans="1:7" x14ac:dyDescent="0.3">
      <c r="A1079" s="25" t="s">
        <v>626</v>
      </c>
      <c r="B1079" s="25" t="s">
        <v>655</v>
      </c>
      <c r="C1079" s="25" t="s">
        <v>615</v>
      </c>
      <c r="D1079" s="25" t="s">
        <v>250</v>
      </c>
      <c r="E1079" s="25"/>
      <c r="F1079" s="25">
        <v>1</v>
      </c>
      <c r="G1079" s="25">
        <v>2</v>
      </c>
    </row>
    <row r="1080" spans="1:7" x14ac:dyDescent="0.3">
      <c r="A1080" s="25" t="s">
        <v>626</v>
      </c>
      <c r="B1080" s="25" t="s">
        <v>656</v>
      </c>
      <c r="C1080" s="25" t="s">
        <v>615</v>
      </c>
      <c r="D1080" s="25" t="s">
        <v>250</v>
      </c>
      <c r="E1080" s="25"/>
      <c r="F1080" s="25">
        <v>1</v>
      </c>
      <c r="G1080" s="25">
        <v>2</v>
      </c>
    </row>
    <row r="1081" spans="1:7" x14ac:dyDescent="0.3">
      <c r="A1081" s="25" t="s">
        <v>626</v>
      </c>
      <c r="B1081" s="25" t="s">
        <v>657</v>
      </c>
      <c r="C1081" s="25" t="s">
        <v>386</v>
      </c>
      <c r="D1081" s="25" t="s">
        <v>250</v>
      </c>
      <c r="E1081" s="25" t="s">
        <v>367</v>
      </c>
      <c r="F1081" s="25">
        <v>1</v>
      </c>
      <c r="G1081" s="25">
        <v>15</v>
      </c>
    </row>
    <row r="1082" spans="1:7" x14ac:dyDescent="0.3">
      <c r="A1082" s="25" t="s">
        <v>626</v>
      </c>
      <c r="B1082" s="25" t="s">
        <v>658</v>
      </c>
      <c r="C1082" s="25" t="s">
        <v>386</v>
      </c>
      <c r="D1082" s="25" t="s">
        <v>250</v>
      </c>
      <c r="E1082" s="25" t="s">
        <v>365</v>
      </c>
      <c r="F1082" s="25">
        <v>1</v>
      </c>
      <c r="G1082" s="25">
        <v>10</v>
      </c>
    </row>
    <row r="1083" spans="1:7" x14ac:dyDescent="0.3">
      <c r="A1083" s="25" t="s">
        <v>626</v>
      </c>
      <c r="B1083" s="25" t="s">
        <v>659</v>
      </c>
      <c r="C1083" s="25" t="s">
        <v>615</v>
      </c>
      <c r="D1083" s="25" t="s">
        <v>250</v>
      </c>
      <c r="E1083" s="25"/>
      <c r="F1083" s="25">
        <v>1</v>
      </c>
      <c r="G1083" s="25">
        <v>1</v>
      </c>
    </row>
    <row r="1084" spans="1:7" x14ac:dyDescent="0.3">
      <c r="A1084" s="25" t="s">
        <v>626</v>
      </c>
      <c r="B1084" s="25" t="s">
        <v>660</v>
      </c>
      <c r="C1084" s="25" t="s">
        <v>348</v>
      </c>
      <c r="D1084" s="25" t="s">
        <v>250</v>
      </c>
      <c r="E1084" s="25"/>
      <c r="F1084" s="25">
        <v>1</v>
      </c>
      <c r="G1084" s="25">
        <v>10</v>
      </c>
    </row>
    <row r="1085" spans="1:7" x14ac:dyDescent="0.3">
      <c r="A1085" s="25" t="s">
        <v>626</v>
      </c>
      <c r="B1085" s="25" t="s">
        <v>661</v>
      </c>
      <c r="C1085" s="25" t="s">
        <v>386</v>
      </c>
      <c r="D1085" s="25" t="s">
        <v>250</v>
      </c>
      <c r="E1085" s="25" t="s">
        <v>365</v>
      </c>
      <c r="F1085" s="25">
        <v>1</v>
      </c>
      <c r="G1085" s="25">
        <v>10</v>
      </c>
    </row>
    <row r="1086" spans="1:7" x14ac:dyDescent="0.3">
      <c r="A1086" s="25" t="s">
        <v>626</v>
      </c>
      <c r="B1086" s="25" t="s">
        <v>662</v>
      </c>
      <c r="C1086" s="25" t="s">
        <v>615</v>
      </c>
      <c r="D1086" s="25" t="s">
        <v>250</v>
      </c>
      <c r="E1086" s="25"/>
      <c r="F1086" s="25">
        <v>1</v>
      </c>
      <c r="G1086" s="25">
        <v>1</v>
      </c>
    </row>
    <row r="1087" spans="1:7" x14ac:dyDescent="0.3">
      <c r="A1087" s="25" t="s">
        <v>626</v>
      </c>
      <c r="B1087" s="25" t="s">
        <v>663</v>
      </c>
      <c r="C1087" s="25" t="s">
        <v>372</v>
      </c>
      <c r="D1087" s="25" t="s">
        <v>250</v>
      </c>
      <c r="E1087" s="25" t="s">
        <v>488</v>
      </c>
      <c r="F1087" s="25">
        <v>1</v>
      </c>
      <c r="G1087" s="25">
        <v>35</v>
      </c>
    </row>
    <row r="1088" spans="1:7" x14ac:dyDescent="0.3">
      <c r="A1088" s="25" t="s">
        <v>626</v>
      </c>
      <c r="B1088" s="25" t="s">
        <v>664</v>
      </c>
      <c r="C1088" s="25" t="s">
        <v>386</v>
      </c>
      <c r="D1088" s="25" t="s">
        <v>250</v>
      </c>
      <c r="E1088" s="25"/>
      <c r="F1088" s="25">
        <v>1</v>
      </c>
      <c r="G1088" s="25">
        <v>2</v>
      </c>
    </row>
    <row r="1089" spans="1:7" x14ac:dyDescent="0.3">
      <c r="A1089" s="25" t="s">
        <v>626</v>
      </c>
      <c r="B1089" s="25" t="s">
        <v>665</v>
      </c>
      <c r="C1089" s="25" t="s">
        <v>386</v>
      </c>
      <c r="D1089" s="25" t="s">
        <v>250</v>
      </c>
      <c r="E1089" s="25" t="s">
        <v>365</v>
      </c>
      <c r="F1089" s="25">
        <v>1</v>
      </c>
      <c r="G1089" s="25">
        <v>10</v>
      </c>
    </row>
    <row r="1090" spans="1:7" x14ac:dyDescent="0.3">
      <c r="A1090" s="25" t="s">
        <v>626</v>
      </c>
      <c r="B1090" s="25" t="s">
        <v>666</v>
      </c>
      <c r="C1090" s="25" t="s">
        <v>348</v>
      </c>
      <c r="D1090" s="25" t="s">
        <v>250</v>
      </c>
      <c r="E1090" s="25"/>
      <c r="F1090" s="25">
        <v>1</v>
      </c>
      <c r="G1090" s="25">
        <v>5</v>
      </c>
    </row>
    <row r="1091" spans="1:7" x14ac:dyDescent="0.3">
      <c r="A1091" s="25" t="s">
        <v>626</v>
      </c>
      <c r="B1091" s="25" t="s">
        <v>667</v>
      </c>
      <c r="C1091" s="25" t="s">
        <v>386</v>
      </c>
      <c r="D1091" s="25" t="s">
        <v>250</v>
      </c>
      <c r="E1091" s="25" t="s">
        <v>342</v>
      </c>
      <c r="F1091" s="25">
        <v>1</v>
      </c>
      <c r="G1091" s="25">
        <v>20</v>
      </c>
    </row>
    <row r="1092" spans="1:7" x14ac:dyDescent="0.3">
      <c r="A1092" s="25" t="s">
        <v>626</v>
      </c>
      <c r="B1092" s="25" t="s">
        <v>668</v>
      </c>
      <c r="C1092" s="25" t="s">
        <v>372</v>
      </c>
      <c r="D1092" s="25" t="s">
        <v>250</v>
      </c>
      <c r="E1092" s="25" t="s">
        <v>346</v>
      </c>
      <c r="F1092" s="25">
        <v>1</v>
      </c>
      <c r="G1092" s="25">
        <v>5</v>
      </c>
    </row>
    <row r="1093" spans="1:7" x14ac:dyDescent="0.3">
      <c r="A1093" s="25" t="s">
        <v>626</v>
      </c>
      <c r="B1093" s="25" t="s">
        <v>669</v>
      </c>
      <c r="C1093" s="25" t="s">
        <v>386</v>
      </c>
      <c r="D1093" s="25" t="s">
        <v>250</v>
      </c>
      <c r="E1093" s="25" t="s">
        <v>365</v>
      </c>
      <c r="F1093" s="25">
        <v>1</v>
      </c>
      <c r="G1093" s="25">
        <v>10</v>
      </c>
    </row>
    <row r="1094" spans="1:7" x14ac:dyDescent="0.3">
      <c r="A1094" s="25" t="s">
        <v>626</v>
      </c>
      <c r="B1094" s="25" t="s">
        <v>670</v>
      </c>
      <c r="C1094" s="25" t="s">
        <v>615</v>
      </c>
      <c r="D1094" s="25" t="s">
        <v>250</v>
      </c>
      <c r="E1094" s="25"/>
      <c r="F1094" s="25">
        <v>1</v>
      </c>
      <c r="G1094" s="25">
        <v>15</v>
      </c>
    </row>
    <row r="1095" spans="1:7" x14ac:dyDescent="0.3">
      <c r="A1095" s="25" t="s">
        <v>626</v>
      </c>
      <c r="B1095" s="25" t="s">
        <v>671</v>
      </c>
      <c r="C1095" s="25" t="s">
        <v>386</v>
      </c>
      <c r="D1095" s="25" t="s">
        <v>250</v>
      </c>
      <c r="E1095" s="25" t="s">
        <v>365</v>
      </c>
      <c r="F1095" s="25">
        <v>1</v>
      </c>
      <c r="G1095" s="25">
        <v>10</v>
      </c>
    </row>
    <row r="1096" spans="1:7" x14ac:dyDescent="0.3">
      <c r="A1096" s="25" t="s">
        <v>626</v>
      </c>
      <c r="B1096" s="25" t="s">
        <v>672</v>
      </c>
      <c r="C1096" s="25" t="s">
        <v>386</v>
      </c>
      <c r="D1096" s="25" t="s">
        <v>250</v>
      </c>
      <c r="E1096" s="25" t="s">
        <v>342</v>
      </c>
      <c r="F1096" s="25">
        <v>1</v>
      </c>
      <c r="G1096" s="25">
        <v>20</v>
      </c>
    </row>
    <row r="1097" spans="1:7" x14ac:dyDescent="0.3">
      <c r="A1097" s="25" t="s">
        <v>626</v>
      </c>
      <c r="B1097" s="25" t="s">
        <v>673</v>
      </c>
      <c r="C1097" s="25" t="s">
        <v>386</v>
      </c>
      <c r="D1097" s="25" t="s">
        <v>250</v>
      </c>
      <c r="E1097" s="25" t="s">
        <v>346</v>
      </c>
      <c r="F1097" s="25">
        <v>1</v>
      </c>
      <c r="G1097" s="25">
        <v>5</v>
      </c>
    </row>
    <row r="1098" spans="1:7" x14ac:dyDescent="0.3">
      <c r="A1098" s="25" t="s">
        <v>626</v>
      </c>
      <c r="B1098" s="25" t="s">
        <v>674</v>
      </c>
      <c r="C1098" s="25" t="s">
        <v>386</v>
      </c>
      <c r="D1098" s="25" t="s">
        <v>250</v>
      </c>
      <c r="E1098" s="25" t="s">
        <v>346</v>
      </c>
      <c r="F1098" s="25">
        <v>1</v>
      </c>
      <c r="G1098" s="25">
        <v>5</v>
      </c>
    </row>
    <row r="1099" spans="1:7" x14ac:dyDescent="0.3">
      <c r="A1099" s="25" t="s">
        <v>626</v>
      </c>
      <c r="B1099" s="25" t="s">
        <v>675</v>
      </c>
      <c r="C1099" s="25" t="s">
        <v>386</v>
      </c>
      <c r="D1099" s="25" t="s">
        <v>250</v>
      </c>
      <c r="E1099" s="25" t="s">
        <v>365</v>
      </c>
      <c r="F1099" s="25">
        <v>1</v>
      </c>
      <c r="G1099" s="25">
        <v>10</v>
      </c>
    </row>
    <row r="1100" spans="1:7" x14ac:dyDescent="0.3">
      <c r="A1100" s="25" t="s">
        <v>626</v>
      </c>
      <c r="B1100" s="25" t="s">
        <v>676</v>
      </c>
      <c r="C1100" s="25" t="s">
        <v>386</v>
      </c>
      <c r="D1100" s="25" t="s">
        <v>250</v>
      </c>
      <c r="E1100" s="25" t="s">
        <v>342</v>
      </c>
      <c r="F1100" s="25">
        <v>1</v>
      </c>
      <c r="G1100" s="25">
        <v>20</v>
      </c>
    </row>
    <row r="1101" spans="1:7" x14ac:dyDescent="0.3">
      <c r="A1101" s="25" t="s">
        <v>626</v>
      </c>
      <c r="B1101" s="25" t="s">
        <v>677</v>
      </c>
      <c r="C1101" s="25" t="s">
        <v>341</v>
      </c>
      <c r="D1101" s="25" t="s">
        <v>250</v>
      </c>
      <c r="E1101" s="25" t="s">
        <v>367</v>
      </c>
      <c r="F1101" s="25">
        <v>1</v>
      </c>
      <c r="G1101" s="25">
        <v>15</v>
      </c>
    </row>
    <row r="1102" spans="1:7" x14ac:dyDescent="0.3">
      <c r="A1102" s="25" t="s">
        <v>626</v>
      </c>
      <c r="B1102" s="25" t="s">
        <v>678</v>
      </c>
      <c r="C1102" s="25" t="s">
        <v>386</v>
      </c>
      <c r="D1102" s="25" t="s">
        <v>250</v>
      </c>
      <c r="E1102" s="25" t="s">
        <v>365</v>
      </c>
      <c r="F1102" s="25">
        <v>1</v>
      </c>
      <c r="G1102" s="25">
        <v>10</v>
      </c>
    </row>
    <row r="1103" spans="1:7" x14ac:dyDescent="0.3">
      <c r="A1103" s="25" t="s">
        <v>626</v>
      </c>
      <c r="B1103" s="25" t="s">
        <v>679</v>
      </c>
      <c r="C1103" s="25" t="s">
        <v>386</v>
      </c>
      <c r="D1103" s="25" t="s">
        <v>250</v>
      </c>
      <c r="E1103" s="25" t="s">
        <v>342</v>
      </c>
      <c r="F1103" s="25">
        <v>1</v>
      </c>
      <c r="G1103" s="25">
        <v>20</v>
      </c>
    </row>
    <row r="1104" spans="1:7" x14ac:dyDescent="0.3">
      <c r="A1104" s="25" t="s">
        <v>626</v>
      </c>
      <c r="B1104" s="25" t="s">
        <v>680</v>
      </c>
      <c r="C1104" s="25" t="s">
        <v>386</v>
      </c>
      <c r="D1104" s="25" t="s">
        <v>250</v>
      </c>
      <c r="E1104" s="25" t="s">
        <v>459</v>
      </c>
      <c r="F1104" s="25">
        <v>1</v>
      </c>
      <c r="G1104" s="25">
        <v>25</v>
      </c>
    </row>
    <row r="1105" spans="1:7" x14ac:dyDescent="0.3">
      <c r="A1105" s="25" t="s">
        <v>626</v>
      </c>
      <c r="B1105" s="25" t="s">
        <v>681</v>
      </c>
      <c r="C1105" s="25" t="s">
        <v>386</v>
      </c>
      <c r="D1105" s="25" t="s">
        <v>250</v>
      </c>
      <c r="E1105" s="25" t="s">
        <v>365</v>
      </c>
      <c r="F1105" s="25">
        <v>1</v>
      </c>
      <c r="G1105" s="25">
        <v>10</v>
      </c>
    </row>
    <row r="1106" spans="1:7" x14ac:dyDescent="0.3">
      <c r="A1106" s="25" t="s">
        <v>626</v>
      </c>
      <c r="B1106" s="25" t="s">
        <v>682</v>
      </c>
      <c r="C1106" s="25" t="s">
        <v>386</v>
      </c>
      <c r="D1106" s="25" t="s">
        <v>250</v>
      </c>
      <c r="E1106" s="25" t="s">
        <v>342</v>
      </c>
      <c r="F1106" s="25">
        <v>1</v>
      </c>
      <c r="G1106" s="25">
        <v>20</v>
      </c>
    </row>
    <row r="1107" spans="1:7" x14ac:dyDescent="0.3">
      <c r="A1107" s="25" t="s">
        <v>626</v>
      </c>
      <c r="B1107" s="25" t="s">
        <v>683</v>
      </c>
      <c r="C1107" s="25" t="s">
        <v>386</v>
      </c>
      <c r="D1107" s="25" t="s">
        <v>250</v>
      </c>
      <c r="E1107" s="25" t="s">
        <v>365</v>
      </c>
      <c r="F1107" s="25">
        <v>1</v>
      </c>
      <c r="G1107" s="25">
        <v>10</v>
      </c>
    </row>
    <row r="1108" spans="1:7" x14ac:dyDescent="0.3">
      <c r="A1108" s="25" t="s">
        <v>626</v>
      </c>
      <c r="B1108" s="25" t="s">
        <v>684</v>
      </c>
      <c r="C1108" s="25" t="s">
        <v>386</v>
      </c>
      <c r="D1108" s="25" t="s">
        <v>250</v>
      </c>
      <c r="E1108" s="25" t="s">
        <v>346</v>
      </c>
      <c r="F1108" s="25">
        <v>1</v>
      </c>
      <c r="G1108" s="25">
        <v>5</v>
      </c>
    </row>
    <row r="1109" spans="1:7" x14ac:dyDescent="0.3">
      <c r="A1109" s="25" t="s">
        <v>626</v>
      </c>
      <c r="B1109" s="25" t="s">
        <v>685</v>
      </c>
      <c r="C1109" s="25" t="s">
        <v>386</v>
      </c>
      <c r="D1109" s="25" t="s">
        <v>250</v>
      </c>
      <c r="E1109" s="25" t="s">
        <v>367</v>
      </c>
      <c r="F1109" s="25">
        <v>1</v>
      </c>
      <c r="G1109" s="25">
        <v>15</v>
      </c>
    </row>
    <row r="1110" spans="1:7" x14ac:dyDescent="0.3">
      <c r="A1110" s="25" t="s">
        <v>626</v>
      </c>
      <c r="B1110" s="25" t="s">
        <v>686</v>
      </c>
      <c r="C1110" s="25" t="s">
        <v>386</v>
      </c>
      <c r="D1110" s="25" t="s">
        <v>250</v>
      </c>
      <c r="E1110" s="25" t="s">
        <v>346</v>
      </c>
      <c r="F1110" s="25">
        <v>1</v>
      </c>
      <c r="G1110" s="25">
        <v>5</v>
      </c>
    </row>
    <row r="1111" spans="1:7" x14ac:dyDescent="0.3">
      <c r="A1111" s="25" t="s">
        <v>626</v>
      </c>
      <c r="B1111" s="25" t="s">
        <v>687</v>
      </c>
      <c r="C1111" s="25" t="s">
        <v>386</v>
      </c>
      <c r="D1111" s="25" t="s">
        <v>250</v>
      </c>
      <c r="E1111" s="25" t="s">
        <v>365</v>
      </c>
      <c r="F1111" s="25">
        <v>1</v>
      </c>
      <c r="G1111" s="25">
        <v>10</v>
      </c>
    </row>
    <row r="1112" spans="1:7" x14ac:dyDescent="0.3">
      <c r="A1112" s="25" t="s">
        <v>626</v>
      </c>
      <c r="B1112" s="25" t="s">
        <v>688</v>
      </c>
      <c r="C1112" s="25" t="s">
        <v>341</v>
      </c>
      <c r="D1112" s="25" t="s">
        <v>250</v>
      </c>
      <c r="E1112" s="25"/>
      <c r="F1112" s="25">
        <v>1</v>
      </c>
      <c r="G1112" s="25">
        <v>30</v>
      </c>
    </row>
    <row r="1113" spans="1:7" x14ac:dyDescent="0.3">
      <c r="A1113" s="25" t="s">
        <v>626</v>
      </c>
      <c r="B1113" s="25" t="s">
        <v>689</v>
      </c>
      <c r="C1113" s="25" t="s">
        <v>341</v>
      </c>
      <c r="D1113" s="25" t="s">
        <v>250</v>
      </c>
      <c r="E1113" s="25" t="s">
        <v>342</v>
      </c>
      <c r="F1113" s="25">
        <v>1</v>
      </c>
      <c r="G1113" s="25">
        <v>20</v>
      </c>
    </row>
    <row r="1114" spans="1:7" x14ac:dyDescent="0.3">
      <c r="A1114" s="25" t="s">
        <v>626</v>
      </c>
      <c r="B1114" s="25" t="s">
        <v>690</v>
      </c>
      <c r="C1114" s="25" t="s">
        <v>386</v>
      </c>
      <c r="D1114" s="25" t="s">
        <v>250</v>
      </c>
      <c r="E1114" s="25" t="s">
        <v>459</v>
      </c>
      <c r="F1114" s="25">
        <v>1</v>
      </c>
      <c r="G1114" s="25">
        <v>25</v>
      </c>
    </row>
    <row r="1115" spans="1:7" x14ac:dyDescent="0.3">
      <c r="A1115" s="25" t="s">
        <v>626</v>
      </c>
      <c r="B1115" s="25" t="s">
        <v>691</v>
      </c>
      <c r="C1115" s="25" t="s">
        <v>341</v>
      </c>
      <c r="D1115" s="25" t="s">
        <v>250</v>
      </c>
      <c r="E1115" s="25" t="s">
        <v>365</v>
      </c>
      <c r="F1115" s="25">
        <v>1</v>
      </c>
      <c r="G1115" s="25">
        <v>10</v>
      </c>
    </row>
    <row r="1116" spans="1:7" x14ac:dyDescent="0.3">
      <c r="A1116" s="25" t="s">
        <v>626</v>
      </c>
      <c r="B1116" s="25" t="s">
        <v>692</v>
      </c>
      <c r="C1116" s="25" t="s">
        <v>341</v>
      </c>
      <c r="D1116" s="25" t="s">
        <v>250</v>
      </c>
      <c r="E1116" s="25" t="s">
        <v>346</v>
      </c>
      <c r="F1116" s="25">
        <v>1</v>
      </c>
      <c r="G1116" s="25">
        <v>5</v>
      </c>
    </row>
    <row r="1117" spans="1:7" x14ac:dyDescent="0.3">
      <c r="A1117" s="25" t="s">
        <v>626</v>
      </c>
      <c r="B1117" s="25" t="s">
        <v>693</v>
      </c>
      <c r="C1117" s="25" t="s">
        <v>386</v>
      </c>
      <c r="D1117" s="25" t="s">
        <v>250</v>
      </c>
      <c r="E1117" s="25" t="s">
        <v>350</v>
      </c>
      <c r="F1117" s="25">
        <v>1</v>
      </c>
      <c r="G1117" s="25">
        <v>50</v>
      </c>
    </row>
    <row r="1118" spans="1:7" x14ac:dyDescent="0.3">
      <c r="A1118" s="25" t="s">
        <v>626</v>
      </c>
      <c r="B1118" s="25" t="s">
        <v>694</v>
      </c>
      <c r="C1118" s="25" t="s">
        <v>386</v>
      </c>
      <c r="D1118" s="25" t="s">
        <v>250</v>
      </c>
      <c r="E1118" s="25" t="s">
        <v>459</v>
      </c>
      <c r="F1118" s="25">
        <v>1</v>
      </c>
      <c r="G1118" s="25">
        <v>25</v>
      </c>
    </row>
    <row r="1119" spans="1:7" x14ac:dyDescent="0.3">
      <c r="A1119" s="25" t="s">
        <v>626</v>
      </c>
      <c r="B1119" s="25" t="s">
        <v>695</v>
      </c>
      <c r="C1119" s="25" t="s">
        <v>386</v>
      </c>
      <c r="D1119" s="25" t="s">
        <v>250</v>
      </c>
      <c r="E1119" s="25" t="s">
        <v>342</v>
      </c>
      <c r="F1119" s="25">
        <v>1</v>
      </c>
      <c r="G1119" s="25">
        <v>20</v>
      </c>
    </row>
    <row r="1120" spans="1:7" x14ac:dyDescent="0.3">
      <c r="A1120" s="25" t="s">
        <v>626</v>
      </c>
      <c r="B1120" s="25" t="s">
        <v>696</v>
      </c>
      <c r="C1120" s="25" t="s">
        <v>386</v>
      </c>
      <c r="D1120" s="25" t="s">
        <v>250</v>
      </c>
      <c r="E1120" s="25" t="s">
        <v>365</v>
      </c>
      <c r="F1120" s="25">
        <v>1</v>
      </c>
      <c r="G1120" s="25">
        <v>10</v>
      </c>
    </row>
    <row r="1121" spans="1:7" x14ac:dyDescent="0.3">
      <c r="A1121" s="25" t="s">
        <v>626</v>
      </c>
      <c r="B1121" s="25" t="s">
        <v>697</v>
      </c>
      <c r="C1121" s="25" t="s">
        <v>341</v>
      </c>
      <c r="D1121" s="25" t="s">
        <v>250</v>
      </c>
      <c r="E1121" s="25" t="s">
        <v>346</v>
      </c>
      <c r="F1121" s="25">
        <v>1</v>
      </c>
      <c r="G1121" s="25">
        <v>5</v>
      </c>
    </row>
    <row r="1122" spans="1:7" x14ac:dyDescent="0.3">
      <c r="A1122" s="25" t="s">
        <v>626</v>
      </c>
      <c r="B1122" s="25" t="s">
        <v>698</v>
      </c>
      <c r="C1122" s="25" t="s">
        <v>386</v>
      </c>
      <c r="D1122" s="25" t="s">
        <v>250</v>
      </c>
      <c r="E1122" s="25" t="s">
        <v>365</v>
      </c>
      <c r="F1122" s="25">
        <v>1</v>
      </c>
      <c r="G1122" s="25">
        <v>10</v>
      </c>
    </row>
    <row r="1123" spans="1:7" x14ac:dyDescent="0.3">
      <c r="A1123" s="25" t="s">
        <v>626</v>
      </c>
      <c r="B1123" s="25" t="s">
        <v>699</v>
      </c>
      <c r="C1123" s="25" t="s">
        <v>386</v>
      </c>
      <c r="D1123" s="25" t="s">
        <v>250</v>
      </c>
      <c r="E1123" s="25" t="s">
        <v>365</v>
      </c>
      <c r="F1123" s="25">
        <v>1</v>
      </c>
      <c r="G1123" s="25">
        <v>10</v>
      </c>
    </row>
    <row r="1124" spans="1:7" x14ac:dyDescent="0.3">
      <c r="A1124" s="25" t="s">
        <v>626</v>
      </c>
      <c r="B1124" s="25" t="s">
        <v>700</v>
      </c>
      <c r="C1124" s="25" t="s">
        <v>386</v>
      </c>
      <c r="D1124" s="25" t="s">
        <v>250</v>
      </c>
      <c r="E1124" s="25" t="s">
        <v>346</v>
      </c>
      <c r="F1124" s="25">
        <v>1</v>
      </c>
      <c r="G1124" s="25">
        <v>5</v>
      </c>
    </row>
    <row r="1125" spans="1:7" x14ac:dyDescent="0.3">
      <c r="A1125" s="25" t="s">
        <v>626</v>
      </c>
      <c r="B1125" s="25" t="s">
        <v>701</v>
      </c>
      <c r="C1125" s="25" t="s">
        <v>386</v>
      </c>
      <c r="D1125" s="25" t="s">
        <v>250</v>
      </c>
      <c r="E1125" s="25" t="s">
        <v>346</v>
      </c>
      <c r="F1125" s="25">
        <v>1</v>
      </c>
      <c r="G1125" s="25">
        <v>5</v>
      </c>
    </row>
    <row r="1126" spans="1:7" x14ac:dyDescent="0.3">
      <c r="A1126" s="25" t="s">
        <v>626</v>
      </c>
      <c r="B1126" s="25" t="s">
        <v>702</v>
      </c>
      <c r="C1126" s="25" t="s">
        <v>341</v>
      </c>
      <c r="D1126" s="25" t="s">
        <v>250</v>
      </c>
      <c r="E1126" s="25" t="s">
        <v>346</v>
      </c>
      <c r="F1126" s="25">
        <v>1</v>
      </c>
      <c r="G1126" s="25">
        <v>5</v>
      </c>
    </row>
    <row r="1127" spans="1:7" x14ac:dyDescent="0.3">
      <c r="A1127" s="25" t="s">
        <v>626</v>
      </c>
      <c r="B1127" s="25" t="s">
        <v>703</v>
      </c>
      <c r="C1127" s="25" t="s">
        <v>386</v>
      </c>
      <c r="D1127" s="25" t="s">
        <v>250</v>
      </c>
      <c r="E1127" s="25" t="s">
        <v>346</v>
      </c>
      <c r="F1127" s="25">
        <v>1</v>
      </c>
      <c r="G1127" s="25">
        <v>5</v>
      </c>
    </row>
    <row r="1128" spans="1:7" x14ac:dyDescent="0.3">
      <c r="A1128" s="25" t="s">
        <v>626</v>
      </c>
      <c r="B1128" s="25" t="s">
        <v>704</v>
      </c>
      <c r="C1128" s="25" t="s">
        <v>341</v>
      </c>
      <c r="D1128" s="25" t="s">
        <v>250</v>
      </c>
      <c r="E1128" s="25" t="s">
        <v>346</v>
      </c>
      <c r="F1128" s="25">
        <v>1</v>
      </c>
      <c r="G1128" s="25">
        <v>5</v>
      </c>
    </row>
    <row r="1129" spans="1:7" x14ac:dyDescent="0.3">
      <c r="A1129" s="25" t="s">
        <v>626</v>
      </c>
      <c r="B1129" s="25" t="s">
        <v>705</v>
      </c>
      <c r="C1129" s="25" t="s">
        <v>386</v>
      </c>
      <c r="D1129" s="25" t="s">
        <v>250</v>
      </c>
      <c r="E1129" s="25" t="s">
        <v>365</v>
      </c>
      <c r="F1129" s="25">
        <v>1</v>
      </c>
      <c r="G1129" s="25">
        <v>10</v>
      </c>
    </row>
    <row r="1130" spans="1:7" x14ac:dyDescent="0.3">
      <c r="A1130" s="25" t="s">
        <v>626</v>
      </c>
      <c r="B1130" s="25" t="s">
        <v>706</v>
      </c>
      <c r="C1130" s="25" t="s">
        <v>386</v>
      </c>
      <c r="D1130" s="25" t="s">
        <v>250</v>
      </c>
      <c r="E1130" s="25" t="s">
        <v>365</v>
      </c>
      <c r="F1130" s="25">
        <v>1</v>
      </c>
      <c r="G1130" s="25">
        <v>10</v>
      </c>
    </row>
    <row r="1131" spans="1:7" x14ac:dyDescent="0.3">
      <c r="A1131" s="25" t="s">
        <v>626</v>
      </c>
      <c r="B1131" s="25" t="s">
        <v>707</v>
      </c>
      <c r="C1131" s="25" t="s">
        <v>386</v>
      </c>
      <c r="D1131" s="25" t="s">
        <v>250</v>
      </c>
      <c r="E1131" s="25" t="s">
        <v>342</v>
      </c>
      <c r="F1131" s="25">
        <v>1</v>
      </c>
      <c r="G1131" s="25">
        <v>20</v>
      </c>
    </row>
    <row r="1132" spans="1:7" x14ac:dyDescent="0.3">
      <c r="A1132" s="25" t="s">
        <v>626</v>
      </c>
      <c r="B1132" s="25" t="s">
        <v>708</v>
      </c>
      <c r="C1132" s="25" t="s">
        <v>341</v>
      </c>
      <c r="D1132" s="25" t="s">
        <v>250</v>
      </c>
      <c r="E1132" s="25" t="s">
        <v>365</v>
      </c>
      <c r="F1132" s="25">
        <v>1</v>
      </c>
      <c r="G1132" s="25">
        <v>10</v>
      </c>
    </row>
    <row r="1133" spans="1:7" x14ac:dyDescent="0.3">
      <c r="A1133" s="25" t="s">
        <v>626</v>
      </c>
      <c r="B1133" s="25" t="s">
        <v>709</v>
      </c>
      <c r="C1133" s="25" t="s">
        <v>386</v>
      </c>
      <c r="D1133" s="25" t="s">
        <v>250</v>
      </c>
      <c r="E1133" s="25" t="s">
        <v>342</v>
      </c>
      <c r="F1133" s="25">
        <v>1</v>
      </c>
      <c r="G1133" s="25">
        <v>20</v>
      </c>
    </row>
    <row r="1134" spans="1:7" x14ac:dyDescent="0.3">
      <c r="A1134" s="25" t="s">
        <v>626</v>
      </c>
      <c r="B1134" s="25" t="s">
        <v>710</v>
      </c>
      <c r="C1134" s="25" t="s">
        <v>386</v>
      </c>
      <c r="D1134" s="25" t="s">
        <v>250</v>
      </c>
      <c r="E1134" s="25" t="s">
        <v>365</v>
      </c>
      <c r="F1134" s="25">
        <v>1</v>
      </c>
      <c r="G1134" s="25">
        <v>10</v>
      </c>
    </row>
    <row r="1135" spans="1:7" x14ac:dyDescent="0.3">
      <c r="A1135" s="25" t="s">
        <v>626</v>
      </c>
      <c r="B1135" s="25" t="s">
        <v>711</v>
      </c>
      <c r="C1135" s="25" t="s">
        <v>386</v>
      </c>
      <c r="D1135" s="25" t="s">
        <v>250</v>
      </c>
      <c r="E1135" s="25" t="s">
        <v>365</v>
      </c>
      <c r="F1135" s="25">
        <v>1</v>
      </c>
      <c r="G1135" s="25">
        <v>10</v>
      </c>
    </row>
    <row r="1136" spans="1:7" x14ac:dyDescent="0.3">
      <c r="A1136" s="25" t="s">
        <v>626</v>
      </c>
      <c r="B1136" s="25" t="s">
        <v>712</v>
      </c>
      <c r="C1136" s="25" t="s">
        <v>341</v>
      </c>
      <c r="D1136" s="25" t="s">
        <v>250</v>
      </c>
      <c r="E1136" s="25" t="s">
        <v>346</v>
      </c>
      <c r="F1136" s="25">
        <v>1</v>
      </c>
      <c r="G1136" s="25">
        <v>5</v>
      </c>
    </row>
    <row r="1137" spans="1:11" x14ac:dyDescent="0.3">
      <c r="A1137" s="25" t="s">
        <v>626</v>
      </c>
      <c r="B1137" s="25" t="s">
        <v>713</v>
      </c>
      <c r="C1137" s="25" t="s">
        <v>341</v>
      </c>
      <c r="D1137" s="25" t="s">
        <v>250</v>
      </c>
      <c r="E1137" s="25" t="s">
        <v>365</v>
      </c>
      <c r="F1137" s="25">
        <v>1</v>
      </c>
      <c r="G1137" s="25">
        <v>10</v>
      </c>
    </row>
    <row r="1138" spans="1:11" x14ac:dyDescent="0.3">
      <c r="A1138" s="25" t="s">
        <v>626</v>
      </c>
      <c r="B1138" s="25" t="s">
        <v>714</v>
      </c>
      <c r="C1138" s="25" t="s">
        <v>386</v>
      </c>
      <c r="D1138" s="25" t="s">
        <v>250</v>
      </c>
      <c r="E1138" s="25" t="s">
        <v>367</v>
      </c>
      <c r="F1138" s="25">
        <v>1</v>
      </c>
      <c r="G1138" s="25">
        <v>15</v>
      </c>
    </row>
    <row r="1139" spans="1:11" x14ac:dyDescent="0.3">
      <c r="A1139" s="25" t="s">
        <v>626</v>
      </c>
      <c r="B1139" s="91" t="s">
        <v>1436</v>
      </c>
      <c r="C1139" s="25" t="s">
        <v>341</v>
      </c>
      <c r="D1139" s="25" t="s">
        <v>250</v>
      </c>
      <c r="E1139" s="25" t="s">
        <v>367</v>
      </c>
      <c r="F1139" s="25">
        <v>1</v>
      </c>
      <c r="G1139" s="25">
        <v>15</v>
      </c>
    </row>
    <row r="1140" spans="1:11" s="57" customFormat="1" x14ac:dyDescent="0.3">
      <c r="A1140" s="91" t="s">
        <v>1435</v>
      </c>
      <c r="B1140" s="91" t="s">
        <v>1437</v>
      </c>
      <c r="C1140" s="91" t="s">
        <v>386</v>
      </c>
      <c r="D1140" s="91"/>
      <c r="E1140" s="91" t="s">
        <v>346</v>
      </c>
      <c r="F1140" s="91">
        <v>1</v>
      </c>
      <c r="G1140" s="91">
        <v>5</v>
      </c>
      <c r="J1140" s="91"/>
      <c r="K1140" s="91"/>
    </row>
    <row r="1141" spans="1:11" s="57" customFormat="1" x14ac:dyDescent="0.3">
      <c r="A1141" s="91" t="s">
        <v>1435</v>
      </c>
      <c r="B1141" s="91" t="s">
        <v>1438</v>
      </c>
      <c r="C1141" s="91" t="s">
        <v>386</v>
      </c>
      <c r="D1141" s="91"/>
      <c r="E1141" s="91" t="s">
        <v>346</v>
      </c>
      <c r="F1141" s="91">
        <v>1</v>
      </c>
      <c r="G1141" s="91">
        <v>5</v>
      </c>
      <c r="J1141" s="91"/>
      <c r="K1141" s="91"/>
    </row>
    <row r="1142" spans="1:11" s="57" customFormat="1" x14ac:dyDescent="0.3">
      <c r="A1142" s="91" t="s">
        <v>1435</v>
      </c>
      <c r="B1142" s="91" t="s">
        <v>1439</v>
      </c>
      <c r="C1142" s="91" t="s">
        <v>386</v>
      </c>
      <c r="D1142" s="91"/>
      <c r="E1142" s="91" t="s">
        <v>346</v>
      </c>
      <c r="F1142" s="91">
        <v>1</v>
      </c>
      <c r="G1142" s="91">
        <v>5</v>
      </c>
      <c r="J1142" s="91"/>
      <c r="K1142" s="91"/>
    </row>
    <row r="1143" spans="1:11" s="57" customFormat="1" x14ac:dyDescent="0.3">
      <c r="A1143" s="91" t="s">
        <v>1435</v>
      </c>
      <c r="B1143"/>
      <c r="C1143" s="91" t="s">
        <v>386</v>
      </c>
      <c r="D1143" s="91"/>
      <c r="E1143" s="91" t="s">
        <v>346</v>
      </c>
      <c r="F1143" s="91">
        <v>1</v>
      </c>
      <c r="G1143" s="91">
        <v>5</v>
      </c>
      <c r="J1143" s="91"/>
      <c r="K1143" s="91"/>
    </row>
    <row r="1144" spans="1:11" x14ac:dyDescent="0.3">
      <c r="G1144" s="21">
        <f>SUM(G784:G1143)</f>
        <v>4327.1499999999996</v>
      </c>
    </row>
    <row r="1146" spans="1:11" x14ac:dyDescent="0.3">
      <c r="A1146" s="69" t="s">
        <v>1274</v>
      </c>
    </row>
    <row r="1147" spans="1:11" x14ac:dyDescent="0.3">
      <c r="B1147">
        <v>200</v>
      </c>
    </row>
    <row r="1148" spans="1:11" x14ac:dyDescent="0.3">
      <c r="A1148" t="s">
        <v>281</v>
      </c>
      <c r="B1148">
        <v>400</v>
      </c>
    </row>
    <row r="1149" spans="1:11" x14ac:dyDescent="0.3">
      <c r="A1149" t="s">
        <v>250</v>
      </c>
      <c r="B1149">
        <v>400</v>
      </c>
    </row>
    <row r="1150" spans="1:11" x14ac:dyDescent="0.3">
      <c r="A1150" t="s">
        <v>1275</v>
      </c>
      <c r="B1150">
        <v>600</v>
      </c>
    </row>
    <row r="1151" spans="1:11" x14ac:dyDescent="0.3">
      <c r="A1151" t="s">
        <v>1276</v>
      </c>
      <c r="B1151">
        <v>200</v>
      </c>
    </row>
    <row r="1152" spans="1:11" x14ac:dyDescent="0.3">
      <c r="A1152" t="s">
        <v>1277</v>
      </c>
      <c r="B1152">
        <v>200</v>
      </c>
    </row>
    <row r="1153" spans="1:7" x14ac:dyDescent="0.3">
      <c r="A1153" t="s">
        <v>1278</v>
      </c>
      <c r="B1153" s="21">
        <f>SUM(B1147:B1152)</f>
        <v>2000</v>
      </c>
    </row>
    <row r="1156" spans="1:7" x14ac:dyDescent="0.3">
      <c r="A1156" s="21" t="s">
        <v>1059</v>
      </c>
      <c r="G1156" s="90">
        <f>F404+F446+A779+G1144+B1153</f>
        <v>300995.55999999994</v>
      </c>
    </row>
    <row r="1157" spans="1:7" x14ac:dyDescent="0.3">
      <c r="A1157" t="s">
        <v>1427</v>
      </c>
      <c r="G1157">
        <v>400</v>
      </c>
    </row>
    <row r="1158" spans="1:7" x14ac:dyDescent="0.3">
      <c r="G1158" s="28">
        <f>G1156-G1157</f>
        <v>300595.55999999994</v>
      </c>
    </row>
  </sheetData>
  <autoFilter ref="A1:L404" xr:uid="{50D7DE51-99E3-4576-B843-0BA34FC4228C}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54"/>
  <sheetViews>
    <sheetView topLeftCell="A148" workbookViewId="0">
      <selection activeCell="G154" sqref="G154"/>
    </sheetView>
  </sheetViews>
  <sheetFormatPr defaultRowHeight="13.5" x14ac:dyDescent="0.3"/>
  <cols>
    <col min="1" max="1" width="11" bestFit="1" customWidth="1"/>
    <col min="2" max="2" width="22.4609375" bestFit="1" customWidth="1"/>
    <col min="3" max="3" width="34" bestFit="1" customWidth="1"/>
    <col min="4" max="4" width="18.53515625" bestFit="1" customWidth="1"/>
    <col min="5" max="5" width="17.69140625" bestFit="1" customWidth="1"/>
    <col min="6" max="6" width="10.53515625" bestFit="1" customWidth="1"/>
    <col min="7" max="7" width="10" customWidth="1"/>
  </cols>
  <sheetData>
    <row r="1" spans="1:8" ht="14.5" x14ac:dyDescent="0.35">
      <c r="A1" s="13" t="s">
        <v>0</v>
      </c>
      <c r="B1" s="13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19</v>
      </c>
    </row>
    <row r="2" spans="1:8" x14ac:dyDescent="0.3">
      <c r="A2" s="5">
        <v>43103</v>
      </c>
      <c r="B2" s="11" t="s">
        <v>44</v>
      </c>
      <c r="C2" s="11" t="s">
        <v>7</v>
      </c>
      <c r="D2" s="11" t="s">
        <v>44</v>
      </c>
      <c r="E2" s="11" t="s">
        <v>45</v>
      </c>
      <c r="F2" s="12">
        <v>6.8</v>
      </c>
      <c r="G2" s="11" t="s">
        <v>23</v>
      </c>
    </row>
    <row r="3" spans="1:8" x14ac:dyDescent="0.3">
      <c r="A3" s="5">
        <v>43354</v>
      </c>
      <c r="B3" s="11" t="s">
        <v>44</v>
      </c>
      <c r="C3" s="11" t="s">
        <v>7</v>
      </c>
      <c r="D3" s="11" t="s">
        <v>44</v>
      </c>
      <c r="E3" s="11" t="s">
        <v>45</v>
      </c>
      <c r="F3" s="12">
        <v>10</v>
      </c>
      <c r="G3" s="11" t="s">
        <v>23</v>
      </c>
      <c r="H3" s="12"/>
    </row>
    <row r="4" spans="1:8" x14ac:dyDescent="0.3">
      <c r="A4" s="5">
        <v>43356</v>
      </c>
      <c r="B4" s="11" t="s">
        <v>44</v>
      </c>
      <c r="C4" s="11" t="s">
        <v>7</v>
      </c>
      <c r="D4" s="11" t="s">
        <v>44</v>
      </c>
      <c r="E4" s="11" t="s">
        <v>45</v>
      </c>
      <c r="F4" s="12">
        <v>50</v>
      </c>
      <c r="G4" s="11" t="s">
        <v>23</v>
      </c>
      <c r="H4" s="12"/>
    </row>
    <row r="5" spans="1:8" x14ac:dyDescent="0.3">
      <c r="A5" s="5">
        <v>43357</v>
      </c>
      <c r="B5" s="11" t="s">
        <v>44</v>
      </c>
      <c r="C5" s="11" t="s">
        <v>7</v>
      </c>
      <c r="D5" s="11" t="s">
        <v>44</v>
      </c>
      <c r="E5" s="11" t="s">
        <v>45</v>
      </c>
      <c r="F5" s="12">
        <v>50</v>
      </c>
      <c r="G5" s="11" t="s">
        <v>23</v>
      </c>
      <c r="H5" s="12"/>
    </row>
    <row r="6" spans="1:8" x14ac:dyDescent="0.3">
      <c r="A6" s="5">
        <v>43357</v>
      </c>
      <c r="B6" s="11" t="s">
        <v>44</v>
      </c>
      <c r="C6" s="11" t="s">
        <v>7</v>
      </c>
      <c r="D6" s="11" t="s">
        <v>44</v>
      </c>
      <c r="E6" s="11" t="s">
        <v>45</v>
      </c>
      <c r="F6" s="12">
        <v>10</v>
      </c>
      <c r="G6" s="11" t="s">
        <v>23</v>
      </c>
      <c r="H6" s="12"/>
    </row>
    <row r="7" spans="1:8" x14ac:dyDescent="0.3">
      <c r="A7" s="5">
        <v>43357</v>
      </c>
      <c r="B7" s="11" t="s">
        <v>44</v>
      </c>
      <c r="C7" s="11" t="s">
        <v>7</v>
      </c>
      <c r="D7" s="11" t="s">
        <v>44</v>
      </c>
      <c r="E7" s="11" t="s">
        <v>45</v>
      </c>
      <c r="F7" s="12">
        <v>10</v>
      </c>
      <c r="G7" s="11" t="s">
        <v>23</v>
      </c>
      <c r="H7" s="12"/>
    </row>
    <row r="8" spans="1:8" x14ac:dyDescent="0.3">
      <c r="A8" s="5">
        <v>43360</v>
      </c>
      <c r="B8" s="11" t="s">
        <v>44</v>
      </c>
      <c r="C8" s="11" t="s">
        <v>7</v>
      </c>
      <c r="D8" s="11" t="s">
        <v>44</v>
      </c>
      <c r="E8" s="11" t="s">
        <v>45</v>
      </c>
      <c r="F8" s="12">
        <v>30</v>
      </c>
      <c r="G8" s="11" t="s">
        <v>23</v>
      </c>
      <c r="H8" s="12"/>
    </row>
    <row r="9" spans="1:8" x14ac:dyDescent="0.3">
      <c r="A9" s="5">
        <v>43360</v>
      </c>
      <c r="B9" s="11" t="s">
        <v>44</v>
      </c>
      <c r="C9" s="11" t="s">
        <v>7</v>
      </c>
      <c r="D9" s="11" t="s">
        <v>44</v>
      </c>
      <c r="E9" s="11" t="s">
        <v>45</v>
      </c>
      <c r="F9" s="12">
        <v>15</v>
      </c>
      <c r="G9" s="11" t="s">
        <v>23</v>
      </c>
      <c r="H9" s="12"/>
    </row>
    <row r="10" spans="1:8" x14ac:dyDescent="0.3">
      <c r="A10" s="5">
        <v>43361</v>
      </c>
      <c r="B10" s="11" t="s">
        <v>44</v>
      </c>
      <c r="C10" s="11" t="s">
        <v>7</v>
      </c>
      <c r="D10" s="11" t="s">
        <v>44</v>
      </c>
      <c r="E10" s="11" t="s">
        <v>45</v>
      </c>
      <c r="F10" s="12">
        <v>40</v>
      </c>
      <c r="G10" s="11" t="s">
        <v>23</v>
      </c>
      <c r="H10" s="12"/>
    </row>
    <row r="11" spans="1:8" x14ac:dyDescent="0.3">
      <c r="A11" s="5">
        <v>43363</v>
      </c>
      <c r="B11" s="11" t="s">
        <v>44</v>
      </c>
      <c r="C11" s="11" t="s">
        <v>7</v>
      </c>
      <c r="D11" s="11" t="s">
        <v>44</v>
      </c>
      <c r="E11" s="11" t="s">
        <v>45</v>
      </c>
      <c r="F11" s="12">
        <v>20</v>
      </c>
      <c r="G11" s="11" t="s">
        <v>23</v>
      </c>
      <c r="H11" s="12"/>
    </row>
    <row r="12" spans="1:8" x14ac:dyDescent="0.3">
      <c r="A12" s="5">
        <v>43363</v>
      </c>
      <c r="B12" s="11" t="s">
        <v>44</v>
      </c>
      <c r="C12" s="11" t="s">
        <v>7</v>
      </c>
      <c r="D12" s="11" t="s">
        <v>44</v>
      </c>
      <c r="E12" s="11" t="s">
        <v>45</v>
      </c>
      <c r="F12" s="12">
        <v>10</v>
      </c>
      <c r="G12" s="11" t="s">
        <v>23</v>
      </c>
      <c r="H12" s="12"/>
    </row>
    <row r="13" spans="1:8" x14ac:dyDescent="0.3">
      <c r="A13" s="5">
        <v>43363</v>
      </c>
      <c r="B13" s="11" t="s">
        <v>44</v>
      </c>
      <c r="C13" s="11" t="s">
        <v>7</v>
      </c>
      <c r="D13" s="11" t="s">
        <v>44</v>
      </c>
      <c r="E13" s="11" t="s">
        <v>45</v>
      </c>
      <c r="F13" s="12">
        <v>50</v>
      </c>
      <c r="G13" s="11" t="s">
        <v>23</v>
      </c>
      <c r="H13" s="12"/>
    </row>
    <row r="14" spans="1:8" x14ac:dyDescent="0.3">
      <c r="A14" s="5">
        <v>43363</v>
      </c>
      <c r="B14" s="11" t="s">
        <v>44</v>
      </c>
      <c r="C14" s="11" t="s">
        <v>7</v>
      </c>
      <c r="D14" s="11" t="s">
        <v>44</v>
      </c>
      <c r="E14" s="11" t="s">
        <v>45</v>
      </c>
      <c r="F14" s="12">
        <v>15</v>
      </c>
      <c r="G14" s="11" t="s">
        <v>23</v>
      </c>
      <c r="H14" s="12"/>
    </row>
    <row r="15" spans="1:8" x14ac:dyDescent="0.3">
      <c r="A15" s="5">
        <v>43363</v>
      </c>
      <c r="B15" s="11" t="s">
        <v>44</v>
      </c>
      <c r="C15" s="11" t="s">
        <v>7</v>
      </c>
      <c r="D15" s="11" t="s">
        <v>44</v>
      </c>
      <c r="E15" s="11" t="s">
        <v>45</v>
      </c>
      <c r="F15" s="12">
        <v>20</v>
      </c>
      <c r="G15" s="11" t="s">
        <v>23</v>
      </c>
      <c r="H15" s="12"/>
    </row>
    <row r="16" spans="1:8" x14ac:dyDescent="0.3">
      <c r="A16" s="5">
        <v>43364</v>
      </c>
      <c r="B16" s="11" t="s">
        <v>44</v>
      </c>
      <c r="C16" s="11" t="s">
        <v>7</v>
      </c>
      <c r="D16" s="11" t="s">
        <v>44</v>
      </c>
      <c r="E16" s="11" t="s">
        <v>45</v>
      </c>
      <c r="F16" s="12">
        <v>1200</v>
      </c>
      <c r="G16" s="11" t="s">
        <v>23</v>
      </c>
      <c r="H16" s="12"/>
    </row>
    <row r="17" spans="1:8" x14ac:dyDescent="0.3">
      <c r="A17" s="5">
        <v>43364</v>
      </c>
      <c r="B17" s="11" t="s">
        <v>210</v>
      </c>
      <c r="C17" s="11" t="s">
        <v>32</v>
      </c>
      <c r="D17" s="11" t="s">
        <v>33</v>
      </c>
      <c r="E17" s="11" t="s">
        <v>45</v>
      </c>
      <c r="F17" s="12">
        <v>830</v>
      </c>
      <c r="G17" s="11" t="s">
        <v>23</v>
      </c>
      <c r="H17" s="12"/>
    </row>
    <row r="18" spans="1:8" x14ac:dyDescent="0.3">
      <c r="A18" s="5">
        <v>43364</v>
      </c>
      <c r="B18" s="11" t="s">
        <v>210</v>
      </c>
      <c r="C18" s="11" t="s">
        <v>32</v>
      </c>
      <c r="D18" s="11" t="s">
        <v>33</v>
      </c>
      <c r="E18" s="11" t="s">
        <v>45</v>
      </c>
      <c r="F18" s="12">
        <v>710</v>
      </c>
      <c r="G18" s="11" t="s">
        <v>23</v>
      </c>
      <c r="H18" s="12"/>
    </row>
    <row r="19" spans="1:8" x14ac:dyDescent="0.3">
      <c r="A19" s="5">
        <v>43364</v>
      </c>
      <c r="B19" s="11" t="s">
        <v>44</v>
      </c>
      <c r="C19" s="11" t="s">
        <v>7</v>
      </c>
      <c r="D19" s="11" t="s">
        <v>44</v>
      </c>
      <c r="E19" s="11" t="s">
        <v>45</v>
      </c>
      <c r="F19" s="12">
        <v>100</v>
      </c>
      <c r="G19" s="11" t="s">
        <v>23</v>
      </c>
      <c r="H19" s="12"/>
    </row>
    <row r="20" spans="1:8" x14ac:dyDescent="0.3">
      <c r="A20" s="5">
        <v>43364</v>
      </c>
      <c r="B20" s="11" t="s">
        <v>44</v>
      </c>
      <c r="C20" s="11" t="s">
        <v>7</v>
      </c>
      <c r="D20" s="11" t="s">
        <v>44</v>
      </c>
      <c r="E20" s="11" t="s">
        <v>45</v>
      </c>
      <c r="F20" s="12">
        <v>50</v>
      </c>
      <c r="G20" s="11" t="s">
        <v>23</v>
      </c>
      <c r="H20" s="12"/>
    </row>
    <row r="21" spans="1:8" x14ac:dyDescent="0.3">
      <c r="A21" s="5">
        <v>43364</v>
      </c>
      <c r="B21" s="11" t="s">
        <v>44</v>
      </c>
      <c r="C21" s="11" t="s">
        <v>7</v>
      </c>
      <c r="D21" s="11" t="s">
        <v>44</v>
      </c>
      <c r="E21" s="11" t="s">
        <v>45</v>
      </c>
      <c r="F21" s="12">
        <v>10</v>
      </c>
      <c r="G21" s="11" t="s">
        <v>23</v>
      </c>
      <c r="H21" s="12"/>
    </row>
    <row r="22" spans="1:8" x14ac:dyDescent="0.3">
      <c r="A22" s="5">
        <v>43364</v>
      </c>
      <c r="B22" s="11" t="s">
        <v>44</v>
      </c>
      <c r="C22" s="11" t="s">
        <v>7</v>
      </c>
      <c r="D22" s="11" t="s">
        <v>44</v>
      </c>
      <c r="E22" s="11" t="s">
        <v>45</v>
      </c>
      <c r="F22" s="12">
        <v>5</v>
      </c>
      <c r="G22" s="11" t="s">
        <v>23</v>
      </c>
      <c r="H22" s="12"/>
    </row>
    <row r="23" spans="1:8" x14ac:dyDescent="0.3">
      <c r="A23" s="5">
        <v>43367</v>
      </c>
      <c r="B23" s="11" t="s">
        <v>210</v>
      </c>
      <c r="C23" s="11" t="s">
        <v>32</v>
      </c>
      <c r="D23" s="11" t="s">
        <v>33</v>
      </c>
      <c r="E23" s="11" t="s">
        <v>45</v>
      </c>
      <c r="F23" s="12">
        <v>624.62</v>
      </c>
      <c r="G23" s="11" t="s">
        <v>23</v>
      </c>
      <c r="H23" s="12"/>
    </row>
    <row r="24" spans="1:8" x14ac:dyDescent="0.3">
      <c r="A24" s="5">
        <v>43367</v>
      </c>
      <c r="B24" s="11" t="s">
        <v>210</v>
      </c>
      <c r="C24" s="11" t="s">
        <v>32</v>
      </c>
      <c r="D24" s="11" t="s">
        <v>33</v>
      </c>
      <c r="E24" s="11" t="s">
        <v>45</v>
      </c>
      <c r="F24" s="12">
        <v>567.94000000000005</v>
      </c>
      <c r="G24" s="11" t="s">
        <v>23</v>
      </c>
      <c r="H24" s="12"/>
    </row>
    <row r="25" spans="1:8" x14ac:dyDescent="0.3">
      <c r="A25" s="5">
        <v>43367</v>
      </c>
      <c r="B25" s="11" t="s">
        <v>210</v>
      </c>
      <c r="C25" s="11" t="s">
        <v>32</v>
      </c>
      <c r="D25" s="11" t="s">
        <v>33</v>
      </c>
      <c r="E25" s="11" t="s">
        <v>45</v>
      </c>
      <c r="F25" s="12">
        <v>542.32000000000005</v>
      </c>
      <c r="G25" s="11" t="s">
        <v>23</v>
      </c>
      <c r="H25" s="12"/>
    </row>
    <row r="26" spans="1:8" x14ac:dyDescent="0.3">
      <c r="A26" s="5">
        <v>43367</v>
      </c>
      <c r="B26" s="11" t="s">
        <v>210</v>
      </c>
      <c r="C26" s="11" t="s">
        <v>32</v>
      </c>
      <c r="D26" s="11" t="s">
        <v>33</v>
      </c>
      <c r="E26" s="11" t="s">
        <v>45</v>
      </c>
      <c r="F26" s="12">
        <v>377.55</v>
      </c>
      <c r="G26" s="11" t="s">
        <v>23</v>
      </c>
      <c r="H26" s="12"/>
    </row>
    <row r="27" spans="1:8" x14ac:dyDescent="0.3">
      <c r="A27" s="5">
        <v>43367</v>
      </c>
      <c r="B27" s="11" t="s">
        <v>210</v>
      </c>
      <c r="C27" s="11" t="s">
        <v>32</v>
      </c>
      <c r="D27" s="11" t="s">
        <v>33</v>
      </c>
      <c r="E27" s="11" t="s">
        <v>45</v>
      </c>
      <c r="F27" s="12">
        <v>348.13</v>
      </c>
      <c r="G27" s="11" t="s">
        <v>23</v>
      </c>
      <c r="H27" s="12"/>
    </row>
    <row r="28" spans="1:8" x14ac:dyDescent="0.3">
      <c r="A28" s="5">
        <v>43367</v>
      </c>
      <c r="B28" s="11" t="s">
        <v>44</v>
      </c>
      <c r="C28" s="11" t="s">
        <v>7</v>
      </c>
      <c r="D28" s="11" t="s">
        <v>44</v>
      </c>
      <c r="E28" s="11" t="s">
        <v>45</v>
      </c>
      <c r="F28" s="12">
        <v>100</v>
      </c>
      <c r="G28" s="11" t="s">
        <v>23</v>
      </c>
      <c r="H28" s="12"/>
    </row>
    <row r="29" spans="1:8" x14ac:dyDescent="0.3">
      <c r="A29" s="5">
        <v>43367</v>
      </c>
      <c r="B29" s="11" t="s">
        <v>44</v>
      </c>
      <c r="C29" s="11" t="s">
        <v>7</v>
      </c>
      <c r="D29" s="11" t="s">
        <v>44</v>
      </c>
      <c r="E29" s="11" t="s">
        <v>45</v>
      </c>
      <c r="F29" s="12">
        <v>50</v>
      </c>
      <c r="G29" s="11" t="s">
        <v>23</v>
      </c>
      <c r="H29" s="12"/>
    </row>
    <row r="30" spans="1:8" x14ac:dyDescent="0.3">
      <c r="A30" s="5">
        <v>43367</v>
      </c>
      <c r="B30" s="11" t="s">
        <v>44</v>
      </c>
      <c r="C30" s="11" t="s">
        <v>7</v>
      </c>
      <c r="D30" s="11" t="s">
        <v>44</v>
      </c>
      <c r="E30" s="11" t="s">
        <v>45</v>
      </c>
      <c r="F30" s="12">
        <v>50</v>
      </c>
      <c r="G30" s="11" t="s">
        <v>23</v>
      </c>
      <c r="H30" s="12"/>
    </row>
    <row r="31" spans="1:8" x14ac:dyDescent="0.3">
      <c r="A31" s="5">
        <v>43367</v>
      </c>
      <c r="B31" s="11" t="s">
        <v>44</v>
      </c>
      <c r="C31" s="11" t="s">
        <v>7</v>
      </c>
      <c r="D31" s="11" t="s">
        <v>44</v>
      </c>
      <c r="E31" s="11" t="s">
        <v>45</v>
      </c>
      <c r="F31" s="12">
        <v>50</v>
      </c>
      <c r="G31" s="11" t="s">
        <v>23</v>
      </c>
      <c r="H31" s="12"/>
    </row>
    <row r="32" spans="1:8" x14ac:dyDescent="0.3">
      <c r="A32" s="5">
        <v>43367</v>
      </c>
      <c r="B32" s="11" t="s">
        <v>44</v>
      </c>
      <c r="C32" s="11" t="s">
        <v>7</v>
      </c>
      <c r="D32" s="11" t="s">
        <v>44</v>
      </c>
      <c r="E32" s="11" t="s">
        <v>45</v>
      </c>
      <c r="F32" s="12">
        <v>50</v>
      </c>
      <c r="G32" s="11" t="s">
        <v>23</v>
      </c>
      <c r="H32" s="12"/>
    </row>
    <row r="33" spans="1:8" x14ac:dyDescent="0.3">
      <c r="A33" s="5">
        <v>43367</v>
      </c>
      <c r="B33" s="11" t="s">
        <v>44</v>
      </c>
      <c r="C33" s="11" t="s">
        <v>7</v>
      </c>
      <c r="D33" s="11" t="s">
        <v>44</v>
      </c>
      <c r="E33" s="11" t="s">
        <v>45</v>
      </c>
      <c r="F33" s="12">
        <v>20</v>
      </c>
      <c r="G33" s="11" t="s">
        <v>23</v>
      </c>
      <c r="H33" s="12"/>
    </row>
    <row r="34" spans="1:8" x14ac:dyDescent="0.3">
      <c r="A34" s="5">
        <v>43367</v>
      </c>
      <c r="B34" s="11" t="s">
        <v>44</v>
      </c>
      <c r="C34" s="11" t="s">
        <v>7</v>
      </c>
      <c r="D34" s="11" t="s">
        <v>44</v>
      </c>
      <c r="E34" s="11" t="s">
        <v>45</v>
      </c>
      <c r="F34" s="12">
        <v>20</v>
      </c>
      <c r="G34" s="11" t="s">
        <v>23</v>
      </c>
      <c r="H34" s="12"/>
    </row>
    <row r="35" spans="1:8" x14ac:dyDescent="0.3">
      <c r="A35" s="5">
        <v>43367</v>
      </c>
      <c r="B35" s="11" t="s">
        <v>44</v>
      </c>
      <c r="C35" s="11" t="s">
        <v>7</v>
      </c>
      <c r="D35" s="11" t="s">
        <v>44</v>
      </c>
      <c r="E35" s="11" t="s">
        <v>45</v>
      </c>
      <c r="F35" s="12">
        <v>10</v>
      </c>
      <c r="G35" s="11" t="s">
        <v>23</v>
      </c>
      <c r="H35" s="12"/>
    </row>
    <row r="36" spans="1:8" x14ac:dyDescent="0.3">
      <c r="A36" s="5">
        <v>43367</v>
      </c>
      <c r="B36" s="11" t="s">
        <v>44</v>
      </c>
      <c r="C36" s="11" t="s">
        <v>7</v>
      </c>
      <c r="D36" s="11" t="s">
        <v>44</v>
      </c>
      <c r="E36" s="11" t="s">
        <v>45</v>
      </c>
      <c r="F36" s="12">
        <v>10</v>
      </c>
      <c r="G36" s="11" t="s">
        <v>23</v>
      </c>
      <c r="H36" s="12"/>
    </row>
    <row r="37" spans="1:8" x14ac:dyDescent="0.3">
      <c r="A37" s="5">
        <v>43368</v>
      </c>
      <c r="B37" s="11" t="s">
        <v>44</v>
      </c>
      <c r="C37" s="11" t="s">
        <v>7</v>
      </c>
      <c r="D37" s="11" t="s">
        <v>44</v>
      </c>
      <c r="E37" s="11" t="s">
        <v>45</v>
      </c>
      <c r="F37" s="12">
        <v>20</v>
      </c>
      <c r="G37" s="11" t="s">
        <v>23</v>
      </c>
      <c r="H37" s="12"/>
    </row>
    <row r="38" spans="1:8" x14ac:dyDescent="0.3">
      <c r="A38" s="5">
        <v>43368</v>
      </c>
      <c r="B38" s="11" t="s">
        <v>44</v>
      </c>
      <c r="C38" s="11" t="s">
        <v>7</v>
      </c>
      <c r="D38" s="11" t="s">
        <v>44</v>
      </c>
      <c r="E38" s="11" t="s">
        <v>45</v>
      </c>
      <c r="F38" s="12">
        <v>20</v>
      </c>
      <c r="G38" s="11" t="s">
        <v>23</v>
      </c>
      <c r="H38" s="12"/>
    </row>
    <row r="39" spans="1:8" x14ac:dyDescent="0.3">
      <c r="A39" s="5">
        <v>43368</v>
      </c>
      <c r="B39" s="11" t="s">
        <v>44</v>
      </c>
      <c r="C39" s="11" t="s">
        <v>7</v>
      </c>
      <c r="D39" s="11" t="s">
        <v>44</v>
      </c>
      <c r="E39" s="11" t="s">
        <v>45</v>
      </c>
      <c r="F39" s="12">
        <v>50</v>
      </c>
      <c r="G39" s="11" t="s">
        <v>23</v>
      </c>
      <c r="H39" s="12"/>
    </row>
    <row r="40" spans="1:8" x14ac:dyDescent="0.3">
      <c r="A40" s="5">
        <v>43368</v>
      </c>
      <c r="B40" s="11" t="s">
        <v>210</v>
      </c>
      <c r="C40" s="11" t="s">
        <v>32</v>
      </c>
      <c r="D40" s="11" t="s">
        <v>33</v>
      </c>
      <c r="E40" s="11" t="s">
        <v>45</v>
      </c>
      <c r="F40" s="12">
        <v>560.73</v>
      </c>
      <c r="G40" s="11" t="s">
        <v>23</v>
      </c>
      <c r="H40" s="12"/>
    </row>
    <row r="41" spans="1:8" x14ac:dyDescent="0.3">
      <c r="A41" s="5">
        <v>43368</v>
      </c>
      <c r="B41" s="11" t="s">
        <v>210</v>
      </c>
      <c r="C41" s="11" t="s">
        <v>32</v>
      </c>
      <c r="D41" s="11" t="s">
        <v>33</v>
      </c>
      <c r="E41" s="11" t="s">
        <v>45</v>
      </c>
      <c r="F41" s="12">
        <v>293.3</v>
      </c>
      <c r="G41" s="11" t="s">
        <v>23</v>
      </c>
      <c r="H41" s="12"/>
    </row>
    <row r="42" spans="1:8" x14ac:dyDescent="0.3">
      <c r="A42" s="5">
        <v>43368</v>
      </c>
      <c r="B42" s="11" t="s">
        <v>210</v>
      </c>
      <c r="C42" s="11" t="s">
        <v>32</v>
      </c>
      <c r="D42" s="11" t="s">
        <v>33</v>
      </c>
      <c r="E42" s="11" t="s">
        <v>45</v>
      </c>
      <c r="F42" s="12">
        <v>1165</v>
      </c>
      <c r="G42" s="11" t="s">
        <v>23</v>
      </c>
      <c r="H42" s="12"/>
    </row>
    <row r="43" spans="1:8" x14ac:dyDescent="0.3">
      <c r="A43" s="5">
        <v>43368</v>
      </c>
      <c r="B43" s="11" t="s">
        <v>211</v>
      </c>
      <c r="C43" s="11" t="s">
        <v>7</v>
      </c>
      <c r="D43" s="11" t="s">
        <v>212</v>
      </c>
      <c r="E43" s="11" t="s">
        <v>45</v>
      </c>
      <c r="F43" s="12">
        <v>1135</v>
      </c>
      <c r="G43" s="11" t="s">
        <v>23</v>
      </c>
      <c r="H43" s="12"/>
    </row>
    <row r="44" spans="1:8" x14ac:dyDescent="0.3">
      <c r="A44" s="5">
        <v>43369</v>
      </c>
      <c r="B44" s="11" t="s">
        <v>211</v>
      </c>
      <c r="C44" s="11" t="s">
        <v>7</v>
      </c>
      <c r="D44" s="11" t="s">
        <v>212</v>
      </c>
      <c r="E44" s="11" t="s">
        <v>45</v>
      </c>
      <c r="F44" s="12">
        <v>790</v>
      </c>
      <c r="G44" s="11" t="s">
        <v>23</v>
      </c>
      <c r="H44" s="12"/>
    </row>
    <row r="45" spans="1:8" x14ac:dyDescent="0.3">
      <c r="A45" s="5">
        <v>43369</v>
      </c>
      <c r="B45" s="11" t="s">
        <v>211</v>
      </c>
      <c r="C45" s="11" t="s">
        <v>7</v>
      </c>
      <c r="D45" s="11" t="s">
        <v>212</v>
      </c>
      <c r="E45" s="11" t="s">
        <v>45</v>
      </c>
      <c r="F45" s="12">
        <v>693.1</v>
      </c>
      <c r="G45" s="11" t="s">
        <v>23</v>
      </c>
      <c r="H45" s="12"/>
    </row>
    <row r="46" spans="1:8" x14ac:dyDescent="0.3">
      <c r="A46" s="5">
        <v>43369</v>
      </c>
      <c r="B46" s="11" t="s">
        <v>211</v>
      </c>
      <c r="C46" s="11" t="s">
        <v>7</v>
      </c>
      <c r="D46" s="11" t="s">
        <v>212</v>
      </c>
      <c r="E46" s="11" t="s">
        <v>45</v>
      </c>
      <c r="F46" s="12">
        <v>612.54999999999995</v>
      </c>
      <c r="G46" s="11" t="s">
        <v>23</v>
      </c>
      <c r="H46" s="12"/>
    </row>
    <row r="47" spans="1:8" x14ac:dyDescent="0.3">
      <c r="A47" s="5">
        <v>43369</v>
      </c>
      <c r="B47" s="11" t="s">
        <v>44</v>
      </c>
      <c r="C47" s="11" t="s">
        <v>7</v>
      </c>
      <c r="D47" s="11" t="s">
        <v>44</v>
      </c>
      <c r="E47" s="11" t="s">
        <v>45</v>
      </c>
      <c r="F47" s="12">
        <v>50</v>
      </c>
      <c r="G47" s="11" t="s">
        <v>23</v>
      </c>
      <c r="H47" s="12"/>
    </row>
    <row r="48" spans="1:8" x14ac:dyDescent="0.3">
      <c r="A48" s="5">
        <v>43369</v>
      </c>
      <c r="B48" s="11" t="s">
        <v>44</v>
      </c>
      <c r="C48" s="11" t="s">
        <v>7</v>
      </c>
      <c r="D48" s="11" t="s">
        <v>44</v>
      </c>
      <c r="E48" s="11" t="s">
        <v>45</v>
      </c>
      <c r="F48" s="12">
        <v>15</v>
      </c>
      <c r="G48" s="11" t="s">
        <v>23</v>
      </c>
      <c r="H48" s="12"/>
    </row>
    <row r="49" spans="1:8" x14ac:dyDescent="0.3">
      <c r="A49" s="5">
        <v>43369</v>
      </c>
      <c r="B49" s="11" t="s">
        <v>44</v>
      </c>
      <c r="C49" s="11" t="s">
        <v>7</v>
      </c>
      <c r="D49" s="11" t="s">
        <v>44</v>
      </c>
      <c r="E49" s="11" t="s">
        <v>45</v>
      </c>
      <c r="F49" s="12">
        <v>15</v>
      </c>
      <c r="G49" s="11" t="s">
        <v>23</v>
      </c>
      <c r="H49" s="12"/>
    </row>
    <row r="50" spans="1:8" x14ac:dyDescent="0.3">
      <c r="A50" s="58">
        <v>43370</v>
      </c>
      <c r="B50" s="11" t="s">
        <v>1005</v>
      </c>
      <c r="C50" s="11" t="s">
        <v>7</v>
      </c>
      <c r="D50" s="11" t="s">
        <v>1005</v>
      </c>
      <c r="E50" s="11" t="s">
        <v>45</v>
      </c>
      <c r="F50" s="12">
        <v>544.25</v>
      </c>
      <c r="G50" s="11" t="s">
        <v>23</v>
      </c>
      <c r="H50" s="12"/>
    </row>
    <row r="51" spans="1:8" x14ac:dyDescent="0.3">
      <c r="A51" s="58">
        <v>43371</v>
      </c>
      <c r="B51" s="11" t="s">
        <v>1005</v>
      </c>
      <c r="C51" s="11" t="s">
        <v>7</v>
      </c>
      <c r="D51" s="11" t="s">
        <v>1005</v>
      </c>
      <c r="E51" s="11" t="s">
        <v>45</v>
      </c>
      <c r="F51" s="12">
        <v>10</v>
      </c>
      <c r="G51" s="11" t="s">
        <v>23</v>
      </c>
      <c r="H51" s="12"/>
    </row>
    <row r="52" spans="1:8" x14ac:dyDescent="0.3">
      <c r="A52" s="58">
        <v>43371</v>
      </c>
      <c r="B52" s="11" t="s">
        <v>1006</v>
      </c>
      <c r="C52" s="11" t="s">
        <v>7</v>
      </c>
      <c r="D52" s="11" t="s">
        <v>1007</v>
      </c>
      <c r="E52" s="11" t="s">
        <v>45</v>
      </c>
      <c r="F52" s="12">
        <v>1975</v>
      </c>
      <c r="G52" s="11" t="s">
        <v>23</v>
      </c>
      <c r="H52" s="12"/>
    </row>
    <row r="53" spans="1:8" x14ac:dyDescent="0.3">
      <c r="A53" s="58">
        <v>43371</v>
      </c>
      <c r="B53" s="11" t="s">
        <v>44</v>
      </c>
      <c r="C53" s="11" t="s">
        <v>7</v>
      </c>
      <c r="D53" s="11" t="s">
        <v>44</v>
      </c>
      <c r="E53" s="11" t="s">
        <v>45</v>
      </c>
      <c r="F53" s="12">
        <v>10</v>
      </c>
      <c r="G53" s="11" t="s">
        <v>23</v>
      </c>
      <c r="H53" s="12"/>
    </row>
    <row r="54" spans="1:8" x14ac:dyDescent="0.3">
      <c r="A54" s="58">
        <v>43374</v>
      </c>
      <c r="B54" s="11" t="s">
        <v>1005</v>
      </c>
      <c r="C54" s="11" t="s">
        <v>7</v>
      </c>
      <c r="D54" s="11" t="s">
        <v>1005</v>
      </c>
      <c r="E54" s="11" t="s">
        <v>45</v>
      </c>
      <c r="F54" s="12">
        <v>10</v>
      </c>
      <c r="G54" s="11" t="s">
        <v>23</v>
      </c>
      <c r="H54" s="12"/>
    </row>
    <row r="55" spans="1:8" x14ac:dyDescent="0.3">
      <c r="A55" s="58">
        <v>43374</v>
      </c>
      <c r="B55" s="11" t="s">
        <v>44</v>
      </c>
      <c r="C55" s="11" t="s">
        <v>7</v>
      </c>
      <c r="D55" s="11" t="s">
        <v>44</v>
      </c>
      <c r="E55" s="11" t="s">
        <v>45</v>
      </c>
      <c r="F55" s="12">
        <v>30</v>
      </c>
      <c r="G55" s="11" t="s">
        <v>23</v>
      </c>
      <c r="H55" s="12"/>
    </row>
    <row r="56" spans="1:8" x14ac:dyDescent="0.3">
      <c r="A56" s="58">
        <v>43374</v>
      </c>
      <c r="B56" s="11" t="s">
        <v>44</v>
      </c>
      <c r="C56" s="11" t="s">
        <v>7</v>
      </c>
      <c r="D56" s="11" t="s">
        <v>44</v>
      </c>
      <c r="E56" s="11" t="s">
        <v>45</v>
      </c>
      <c r="F56" s="12">
        <v>50</v>
      </c>
      <c r="G56" s="11" t="s">
        <v>23</v>
      </c>
      <c r="H56" s="12"/>
    </row>
    <row r="57" spans="1:8" x14ac:dyDescent="0.3">
      <c r="A57" s="58">
        <v>43374</v>
      </c>
      <c r="B57" s="11" t="s">
        <v>44</v>
      </c>
      <c r="C57" s="11" t="s">
        <v>7</v>
      </c>
      <c r="D57" s="11" t="s">
        <v>44</v>
      </c>
      <c r="E57" s="11" t="s">
        <v>45</v>
      </c>
      <c r="F57" s="12">
        <v>500</v>
      </c>
      <c r="G57" s="11" t="s">
        <v>23</v>
      </c>
      <c r="H57" s="12"/>
    </row>
    <row r="58" spans="1:8" x14ac:dyDescent="0.3">
      <c r="A58" s="58">
        <v>43374</v>
      </c>
      <c r="B58" s="11" t="s">
        <v>44</v>
      </c>
      <c r="C58" s="11" t="s">
        <v>7</v>
      </c>
      <c r="D58" s="11" t="s">
        <v>44</v>
      </c>
      <c r="E58" s="11" t="s">
        <v>45</v>
      </c>
      <c r="F58" s="12">
        <v>20</v>
      </c>
      <c r="G58" s="11" t="s">
        <v>23</v>
      </c>
      <c r="H58" s="12"/>
    </row>
    <row r="59" spans="1:8" x14ac:dyDescent="0.3">
      <c r="A59" s="58">
        <v>43374</v>
      </c>
      <c r="B59" s="11" t="s">
        <v>1005</v>
      </c>
      <c r="C59" s="11" t="s">
        <v>7</v>
      </c>
      <c r="D59" s="11" t="s">
        <v>1005</v>
      </c>
      <c r="E59" s="11" t="s">
        <v>45</v>
      </c>
      <c r="F59" s="12">
        <v>10</v>
      </c>
      <c r="G59" s="11" t="s">
        <v>23</v>
      </c>
      <c r="H59" s="12"/>
    </row>
    <row r="60" spans="1:8" x14ac:dyDescent="0.3">
      <c r="A60" s="58">
        <v>43371</v>
      </c>
      <c r="B60" s="11" t="s">
        <v>211</v>
      </c>
      <c r="C60" s="11" t="s">
        <v>7</v>
      </c>
      <c r="D60" s="11" t="s">
        <v>212</v>
      </c>
      <c r="E60" s="11" t="s">
        <v>45</v>
      </c>
      <c r="F60" s="12">
        <v>615</v>
      </c>
      <c r="G60" s="11" t="s">
        <v>23</v>
      </c>
      <c r="H60" s="12"/>
    </row>
    <row r="61" spans="1:8" x14ac:dyDescent="0.3">
      <c r="A61" s="58">
        <v>43371</v>
      </c>
      <c r="B61" s="11" t="s">
        <v>211</v>
      </c>
      <c r="C61" s="11" t="s">
        <v>7</v>
      </c>
      <c r="D61" s="11" t="s">
        <v>212</v>
      </c>
      <c r="E61" s="11" t="s">
        <v>45</v>
      </c>
      <c r="F61" s="12">
        <v>559.04999999999995</v>
      </c>
      <c r="G61" s="11" t="s">
        <v>23</v>
      </c>
      <c r="H61" s="12"/>
    </row>
    <row r="62" spans="1:8" x14ac:dyDescent="0.3">
      <c r="A62" s="58">
        <v>43375</v>
      </c>
      <c r="B62" s="11" t="s">
        <v>44</v>
      </c>
      <c r="C62" s="11" t="s">
        <v>7</v>
      </c>
      <c r="D62" s="11" t="s">
        <v>44</v>
      </c>
      <c r="E62" s="11" t="s">
        <v>45</v>
      </c>
      <c r="F62" s="12">
        <v>50</v>
      </c>
      <c r="G62" s="11" t="s">
        <v>23</v>
      </c>
      <c r="H62" s="12"/>
    </row>
    <row r="63" spans="1:8" x14ac:dyDescent="0.3">
      <c r="A63" s="58">
        <v>43376</v>
      </c>
      <c r="B63" s="11" t="s">
        <v>44</v>
      </c>
      <c r="C63" s="11" t="s">
        <v>7</v>
      </c>
      <c r="D63" s="11" t="s">
        <v>44</v>
      </c>
      <c r="E63" s="11" t="s">
        <v>45</v>
      </c>
      <c r="F63" s="12">
        <v>40</v>
      </c>
      <c r="G63" s="11" t="s">
        <v>23</v>
      </c>
      <c r="H63" s="12"/>
    </row>
    <row r="64" spans="1:8" x14ac:dyDescent="0.3">
      <c r="A64" s="58">
        <v>43376</v>
      </c>
      <c r="B64" s="11" t="s">
        <v>44</v>
      </c>
      <c r="C64" s="11" t="s">
        <v>7</v>
      </c>
      <c r="D64" s="11" t="s">
        <v>44</v>
      </c>
      <c r="E64" s="11" t="s">
        <v>45</v>
      </c>
      <c r="F64" s="12">
        <v>20</v>
      </c>
      <c r="G64" s="11" t="s">
        <v>23</v>
      </c>
      <c r="H64" s="12"/>
    </row>
    <row r="65" spans="1:8" x14ac:dyDescent="0.3">
      <c r="A65" s="58">
        <v>43376</v>
      </c>
      <c r="B65" s="11" t="s">
        <v>44</v>
      </c>
      <c r="C65" s="11" t="s">
        <v>7</v>
      </c>
      <c r="D65" s="11" t="s">
        <v>44</v>
      </c>
      <c r="E65" s="11" t="s">
        <v>45</v>
      </c>
      <c r="F65" s="12">
        <v>60</v>
      </c>
      <c r="G65" s="11" t="s">
        <v>23</v>
      </c>
      <c r="H65" s="12"/>
    </row>
    <row r="66" spans="1:8" x14ac:dyDescent="0.3">
      <c r="A66" s="58">
        <v>43376</v>
      </c>
      <c r="B66" s="11" t="s">
        <v>44</v>
      </c>
      <c r="C66" s="11" t="s">
        <v>7</v>
      </c>
      <c r="D66" s="11" t="s">
        <v>44</v>
      </c>
      <c r="E66" s="11" t="s">
        <v>45</v>
      </c>
      <c r="F66" s="12">
        <v>20</v>
      </c>
      <c r="G66" s="11" t="s">
        <v>23</v>
      </c>
      <c r="H66" s="12"/>
    </row>
    <row r="67" spans="1:8" x14ac:dyDescent="0.3">
      <c r="A67" s="58">
        <v>43376</v>
      </c>
      <c r="B67" s="11" t="s">
        <v>210</v>
      </c>
      <c r="C67" s="11" t="s">
        <v>32</v>
      </c>
      <c r="D67" s="11" t="s">
        <v>33</v>
      </c>
      <c r="E67" s="11" t="s">
        <v>45</v>
      </c>
      <c r="F67" s="12">
        <v>228.96</v>
      </c>
      <c r="G67" s="11" t="s">
        <v>23</v>
      </c>
      <c r="H67" s="12"/>
    </row>
    <row r="68" spans="1:8" x14ac:dyDescent="0.3">
      <c r="A68" s="58">
        <v>43376</v>
      </c>
      <c r="B68" s="11" t="s">
        <v>210</v>
      </c>
      <c r="C68" s="11" t="s">
        <v>32</v>
      </c>
      <c r="D68" s="11" t="s">
        <v>33</v>
      </c>
      <c r="E68" s="11" t="s">
        <v>45</v>
      </c>
      <c r="F68" s="12">
        <v>558.95000000000005</v>
      </c>
      <c r="G68" s="11" t="s">
        <v>23</v>
      </c>
      <c r="H68" s="12"/>
    </row>
    <row r="69" spans="1:8" x14ac:dyDescent="0.3">
      <c r="A69" s="58">
        <v>43376</v>
      </c>
      <c r="B69" s="11" t="s">
        <v>210</v>
      </c>
      <c r="C69" s="11" t="s">
        <v>32</v>
      </c>
      <c r="D69" s="11" t="s">
        <v>33</v>
      </c>
      <c r="E69" s="11" t="s">
        <v>45</v>
      </c>
      <c r="F69" s="12">
        <v>386.01</v>
      </c>
      <c r="G69" s="11" t="s">
        <v>23</v>
      </c>
      <c r="H69" s="12"/>
    </row>
    <row r="70" spans="1:8" x14ac:dyDescent="0.3">
      <c r="A70" s="58">
        <v>43376</v>
      </c>
      <c r="B70" s="11" t="s">
        <v>210</v>
      </c>
      <c r="C70" s="11" t="s">
        <v>32</v>
      </c>
      <c r="D70" s="11" t="s">
        <v>33</v>
      </c>
      <c r="E70" s="11" t="s">
        <v>45</v>
      </c>
      <c r="F70" s="12">
        <v>665</v>
      </c>
      <c r="G70" s="11" t="s">
        <v>23</v>
      </c>
      <c r="H70" s="12"/>
    </row>
    <row r="71" spans="1:8" x14ac:dyDescent="0.3">
      <c r="A71" s="58">
        <v>43377</v>
      </c>
      <c r="B71" s="11" t="s">
        <v>1143</v>
      </c>
      <c r="C71" s="11" t="s">
        <v>7</v>
      </c>
      <c r="D71" s="11" t="s">
        <v>1144</v>
      </c>
      <c r="E71" s="11" t="s">
        <v>45</v>
      </c>
      <c r="F71" s="12">
        <v>1901.75</v>
      </c>
      <c r="G71" s="11" t="s">
        <v>23</v>
      </c>
      <c r="H71" s="12"/>
    </row>
    <row r="72" spans="1:8" x14ac:dyDescent="0.3">
      <c r="A72" s="58">
        <v>43378</v>
      </c>
      <c r="B72" s="11" t="s">
        <v>1006</v>
      </c>
      <c r="C72" s="11" t="s">
        <v>7</v>
      </c>
      <c r="D72" s="11" t="s">
        <v>1007</v>
      </c>
      <c r="E72" s="11" t="s">
        <v>45</v>
      </c>
      <c r="F72" s="12">
        <v>36.1</v>
      </c>
      <c r="G72" s="11" t="s">
        <v>23</v>
      </c>
      <c r="H72" s="12"/>
    </row>
    <row r="73" spans="1:8" x14ac:dyDescent="0.3">
      <c r="A73" s="58">
        <v>43378</v>
      </c>
      <c r="B73" s="11" t="s">
        <v>1006</v>
      </c>
      <c r="C73" s="11" t="s">
        <v>7</v>
      </c>
      <c r="D73" s="11" t="s">
        <v>1007</v>
      </c>
      <c r="E73" s="11" t="s">
        <v>45</v>
      </c>
      <c r="F73" s="12">
        <v>73.8</v>
      </c>
      <c r="G73" s="11" t="s">
        <v>23</v>
      </c>
      <c r="H73" s="12"/>
    </row>
    <row r="74" spans="1:8" x14ac:dyDescent="0.3">
      <c r="A74" s="58">
        <v>43378</v>
      </c>
      <c r="B74" s="11" t="s">
        <v>1006</v>
      </c>
      <c r="C74" s="11" t="s">
        <v>7</v>
      </c>
      <c r="D74" s="11" t="s">
        <v>1007</v>
      </c>
      <c r="E74" s="11" t="s">
        <v>45</v>
      </c>
      <c r="F74" s="12">
        <v>209.7</v>
      </c>
      <c r="G74" s="11" t="s">
        <v>23</v>
      </c>
      <c r="H74" s="12"/>
    </row>
    <row r="75" spans="1:8" x14ac:dyDescent="0.3">
      <c r="A75" s="58">
        <v>43378</v>
      </c>
      <c r="B75" s="11" t="s">
        <v>1006</v>
      </c>
      <c r="C75" s="11" t="s">
        <v>7</v>
      </c>
      <c r="D75" s="11" t="s">
        <v>1007</v>
      </c>
      <c r="E75" s="11" t="s">
        <v>45</v>
      </c>
      <c r="F75" s="12">
        <v>194</v>
      </c>
      <c r="G75" s="11" t="s">
        <v>23</v>
      </c>
      <c r="H75" s="12"/>
    </row>
    <row r="76" spans="1:8" x14ac:dyDescent="0.3">
      <c r="A76" s="58">
        <v>43378</v>
      </c>
      <c r="B76" s="11" t="s">
        <v>1006</v>
      </c>
      <c r="C76" s="11" t="s">
        <v>7</v>
      </c>
      <c r="D76" s="11" t="s">
        <v>1007</v>
      </c>
      <c r="E76" s="11" t="s">
        <v>45</v>
      </c>
      <c r="F76" s="12">
        <v>687</v>
      </c>
      <c r="G76" s="11" t="s">
        <v>23</v>
      </c>
      <c r="H76" s="12"/>
    </row>
    <row r="77" spans="1:8" x14ac:dyDescent="0.3">
      <c r="A77" s="58">
        <v>43378</v>
      </c>
      <c r="B77" s="11" t="s">
        <v>1006</v>
      </c>
      <c r="C77" s="11" t="s">
        <v>7</v>
      </c>
      <c r="D77" s="11" t="s">
        <v>1007</v>
      </c>
      <c r="E77" s="11" t="s">
        <v>45</v>
      </c>
      <c r="F77" s="12">
        <v>338</v>
      </c>
      <c r="G77" s="11" t="s">
        <v>23</v>
      </c>
      <c r="H77" s="12"/>
    </row>
    <row r="78" spans="1:8" x14ac:dyDescent="0.3">
      <c r="A78" s="58">
        <v>43378</v>
      </c>
      <c r="B78" s="11" t="s">
        <v>1145</v>
      </c>
      <c r="C78" s="11" t="s">
        <v>7</v>
      </c>
      <c r="D78" s="11" t="s">
        <v>1146</v>
      </c>
      <c r="E78" s="11" t="s">
        <v>45</v>
      </c>
      <c r="F78" s="12">
        <v>7854.46</v>
      </c>
      <c r="G78" s="11" t="s">
        <v>23</v>
      </c>
      <c r="H78" s="12"/>
    </row>
    <row r="79" spans="1:8" x14ac:dyDescent="0.3">
      <c r="A79" s="58">
        <v>43378</v>
      </c>
      <c r="B79" s="11" t="s">
        <v>44</v>
      </c>
      <c r="C79" s="11" t="s">
        <v>7</v>
      </c>
      <c r="D79" s="11" t="s">
        <v>44</v>
      </c>
      <c r="E79" s="11" t="s">
        <v>45</v>
      </c>
      <c r="F79" s="12">
        <v>30</v>
      </c>
      <c r="G79" s="11" t="s">
        <v>23</v>
      </c>
      <c r="H79" s="12"/>
    </row>
    <row r="80" spans="1:8" x14ac:dyDescent="0.3">
      <c r="A80" s="58">
        <v>43378</v>
      </c>
      <c r="B80" s="11" t="s">
        <v>1005</v>
      </c>
      <c r="C80" s="11" t="s">
        <v>7</v>
      </c>
      <c r="D80" s="11" t="s">
        <v>1005</v>
      </c>
      <c r="E80" s="11" t="s">
        <v>45</v>
      </c>
      <c r="F80" s="12">
        <v>10</v>
      </c>
      <c r="G80" s="11" t="s">
        <v>23</v>
      </c>
      <c r="H80" s="12"/>
    </row>
    <row r="81" spans="1:8" s="57" customFormat="1" x14ac:dyDescent="0.3">
      <c r="A81" s="58">
        <v>43381</v>
      </c>
      <c r="B81" s="11" t="s">
        <v>44</v>
      </c>
      <c r="C81" s="11" t="s">
        <v>7</v>
      </c>
      <c r="D81" s="11" t="s">
        <v>44</v>
      </c>
      <c r="E81" s="11" t="s">
        <v>45</v>
      </c>
      <c r="F81" s="12">
        <v>20</v>
      </c>
      <c r="G81" s="11" t="s">
        <v>23</v>
      </c>
      <c r="H81" s="12"/>
    </row>
    <row r="82" spans="1:8" s="57" customFormat="1" x14ac:dyDescent="0.3">
      <c r="A82" s="58">
        <v>43382</v>
      </c>
      <c r="B82" s="11" t="s">
        <v>44</v>
      </c>
      <c r="C82" s="11" t="s">
        <v>7</v>
      </c>
      <c r="D82" s="11" t="s">
        <v>44</v>
      </c>
      <c r="E82" s="11" t="s">
        <v>45</v>
      </c>
      <c r="F82" s="12">
        <v>20</v>
      </c>
      <c r="G82" s="11" t="s">
        <v>23</v>
      </c>
      <c r="H82" s="12"/>
    </row>
    <row r="83" spans="1:8" s="57" customFormat="1" x14ac:dyDescent="0.3">
      <c r="A83" s="58">
        <v>43383</v>
      </c>
      <c r="B83" s="11" t="s">
        <v>44</v>
      </c>
      <c r="C83" s="11" t="s">
        <v>7</v>
      </c>
      <c r="D83" s="11" t="s">
        <v>44</v>
      </c>
      <c r="E83" s="11" t="s">
        <v>45</v>
      </c>
      <c r="F83" s="12">
        <v>20</v>
      </c>
      <c r="G83" s="11" t="s">
        <v>23</v>
      </c>
      <c r="H83" s="12"/>
    </row>
    <row r="84" spans="1:8" s="57" customFormat="1" x14ac:dyDescent="0.3">
      <c r="A84" s="58">
        <v>43384</v>
      </c>
      <c r="B84" s="11" t="s">
        <v>1005</v>
      </c>
      <c r="C84" s="11" t="s">
        <v>7</v>
      </c>
      <c r="D84" s="11" t="s">
        <v>1005</v>
      </c>
      <c r="E84" s="11" t="s">
        <v>45</v>
      </c>
      <c r="F84" s="12">
        <v>20</v>
      </c>
      <c r="G84" s="11" t="s">
        <v>23</v>
      </c>
      <c r="H84" s="12"/>
    </row>
    <row r="85" spans="1:8" s="57" customFormat="1" x14ac:dyDescent="0.3">
      <c r="A85" s="58">
        <v>43388</v>
      </c>
      <c r="B85" s="11" t="s">
        <v>1253</v>
      </c>
      <c r="C85" s="11" t="s">
        <v>7</v>
      </c>
      <c r="D85" s="11" t="s">
        <v>1254</v>
      </c>
      <c r="E85" s="11" t="s">
        <v>45</v>
      </c>
      <c r="F85" s="12">
        <v>1055.79</v>
      </c>
      <c r="G85" s="11" t="s">
        <v>23</v>
      </c>
      <c r="H85" s="12"/>
    </row>
    <row r="86" spans="1:8" s="57" customFormat="1" x14ac:dyDescent="0.3">
      <c r="A86" s="58">
        <v>43388</v>
      </c>
      <c r="B86" s="11" t="s">
        <v>1255</v>
      </c>
      <c r="C86" s="11" t="s">
        <v>7</v>
      </c>
      <c r="D86" s="11" t="s">
        <v>1256</v>
      </c>
      <c r="E86" s="11" t="s">
        <v>45</v>
      </c>
      <c r="F86" s="12">
        <v>1800</v>
      </c>
      <c r="G86" s="11" t="s">
        <v>23</v>
      </c>
      <c r="H86" s="12"/>
    </row>
    <row r="87" spans="1:8" s="57" customFormat="1" x14ac:dyDescent="0.3">
      <c r="A87" s="58">
        <v>43388</v>
      </c>
      <c r="B87" s="11" t="s">
        <v>1006</v>
      </c>
      <c r="C87" s="11" t="s">
        <v>7</v>
      </c>
      <c r="D87" s="11" t="s">
        <v>1007</v>
      </c>
      <c r="E87" s="11" t="s">
        <v>45</v>
      </c>
      <c r="F87" s="12">
        <v>375.7</v>
      </c>
      <c r="G87" s="11" t="s">
        <v>23</v>
      </c>
      <c r="H87" s="12"/>
    </row>
    <row r="88" spans="1:8" s="57" customFormat="1" x14ac:dyDescent="0.3">
      <c r="A88" s="58">
        <v>43390</v>
      </c>
      <c r="B88" s="11" t="s">
        <v>1005</v>
      </c>
      <c r="C88" s="11" t="s">
        <v>7</v>
      </c>
      <c r="D88" s="11" t="s">
        <v>1005</v>
      </c>
      <c r="E88" s="11" t="s">
        <v>45</v>
      </c>
      <c r="F88" s="12">
        <v>20</v>
      </c>
      <c r="G88" s="11" t="s">
        <v>23</v>
      </c>
      <c r="H88" s="12"/>
    </row>
    <row r="89" spans="1:8" s="57" customFormat="1" x14ac:dyDescent="0.3">
      <c r="A89" s="58">
        <v>43391</v>
      </c>
      <c r="B89" s="11" t="s">
        <v>44</v>
      </c>
      <c r="C89" s="11" t="s">
        <v>7</v>
      </c>
      <c r="D89" s="11" t="s">
        <v>44</v>
      </c>
      <c r="E89" s="11" t="s">
        <v>45</v>
      </c>
      <c r="F89" s="12">
        <v>20</v>
      </c>
      <c r="G89" s="11" t="s">
        <v>23</v>
      </c>
      <c r="H89" s="12"/>
    </row>
    <row r="90" spans="1:8" s="57" customFormat="1" x14ac:dyDescent="0.3">
      <c r="A90" s="58">
        <v>43392</v>
      </c>
      <c r="B90" s="11" t="s">
        <v>210</v>
      </c>
      <c r="C90" s="11" t="s">
        <v>32</v>
      </c>
      <c r="D90" s="11" t="s">
        <v>33</v>
      </c>
      <c r="E90" s="11" t="s">
        <v>45</v>
      </c>
      <c r="F90" s="12">
        <v>86</v>
      </c>
      <c r="G90" s="11" t="s">
        <v>23</v>
      </c>
      <c r="H90" s="12"/>
    </row>
    <row r="91" spans="1:8" s="57" customFormat="1" x14ac:dyDescent="0.3">
      <c r="A91" s="58">
        <v>43392</v>
      </c>
      <c r="B91" s="11" t="s">
        <v>211</v>
      </c>
      <c r="C91" s="11" t="s">
        <v>7</v>
      </c>
      <c r="D91" s="11" t="s">
        <v>212</v>
      </c>
      <c r="E91" s="11" t="s">
        <v>45</v>
      </c>
      <c r="F91" s="12">
        <v>415.5</v>
      </c>
      <c r="G91" s="11" t="s">
        <v>23</v>
      </c>
      <c r="H91" s="12"/>
    </row>
    <row r="92" spans="1:8" s="57" customFormat="1" x14ac:dyDescent="0.3">
      <c r="A92" s="58">
        <v>43392</v>
      </c>
      <c r="B92" s="11" t="s">
        <v>1370</v>
      </c>
      <c r="C92" s="11" t="s">
        <v>7</v>
      </c>
      <c r="D92" s="11" t="s">
        <v>1371</v>
      </c>
      <c r="E92" s="11" t="s">
        <v>45</v>
      </c>
      <c r="F92" s="12">
        <v>2210.4499999999998</v>
      </c>
      <c r="G92" s="11" t="s">
        <v>23</v>
      </c>
      <c r="H92" s="12"/>
    </row>
    <row r="93" spans="1:8" s="57" customFormat="1" x14ac:dyDescent="0.3">
      <c r="A93" s="58">
        <v>43395</v>
      </c>
      <c r="B93" s="11" t="s">
        <v>44</v>
      </c>
      <c r="C93" s="11" t="s">
        <v>7</v>
      </c>
      <c r="D93" s="11" t="s">
        <v>44</v>
      </c>
      <c r="E93" s="11" t="s">
        <v>45</v>
      </c>
      <c r="F93" s="12">
        <v>20</v>
      </c>
      <c r="G93" s="11" t="s">
        <v>23</v>
      </c>
      <c r="H93" s="12"/>
    </row>
    <row r="94" spans="1:8" s="57" customFormat="1" x14ac:dyDescent="0.3">
      <c r="A94" s="58">
        <v>43397</v>
      </c>
      <c r="B94" s="11" t="s">
        <v>44</v>
      </c>
      <c r="C94" s="11" t="s">
        <v>7</v>
      </c>
      <c r="D94" s="11" t="s">
        <v>44</v>
      </c>
      <c r="E94" s="11" t="s">
        <v>45</v>
      </c>
      <c r="F94" s="12">
        <v>20</v>
      </c>
      <c r="G94" s="11" t="s">
        <v>23</v>
      </c>
      <c r="H94" s="12"/>
    </row>
    <row r="95" spans="1:8" s="57" customFormat="1" x14ac:dyDescent="0.3">
      <c r="A95" s="58">
        <v>43409</v>
      </c>
      <c r="B95" s="11" t="s">
        <v>44</v>
      </c>
      <c r="C95" s="11" t="s">
        <v>7</v>
      </c>
      <c r="D95" s="11" t="s">
        <v>44</v>
      </c>
      <c r="E95" s="11" t="s">
        <v>45</v>
      </c>
      <c r="F95" s="12">
        <v>20</v>
      </c>
      <c r="G95" s="11" t="s">
        <v>23</v>
      </c>
      <c r="H95" s="12"/>
    </row>
    <row r="96" spans="1:8" s="57" customFormat="1" x14ac:dyDescent="0.3">
      <c r="A96" s="58">
        <v>43412</v>
      </c>
      <c r="B96" s="11" t="s">
        <v>1430</v>
      </c>
      <c r="C96" s="11" t="s">
        <v>7</v>
      </c>
      <c r="D96" s="11" t="s">
        <v>1431</v>
      </c>
      <c r="E96" s="11" t="s">
        <v>45</v>
      </c>
      <c r="F96" s="12">
        <v>1510.4</v>
      </c>
      <c r="G96" s="11" t="s">
        <v>23</v>
      </c>
      <c r="H96" s="12"/>
    </row>
    <row r="97" spans="1:8" s="57" customFormat="1" x14ac:dyDescent="0.3">
      <c r="A97" s="58">
        <v>43416</v>
      </c>
      <c r="B97" s="11" t="s">
        <v>211</v>
      </c>
      <c r="C97" s="11" t="s">
        <v>7</v>
      </c>
      <c r="D97" s="11" t="s">
        <v>212</v>
      </c>
      <c r="E97" s="11" t="s">
        <v>45</v>
      </c>
      <c r="F97" s="12">
        <v>3834.35</v>
      </c>
      <c r="G97" s="11" t="s">
        <v>215</v>
      </c>
      <c r="H97" s="12"/>
    </row>
    <row r="98" spans="1:8" s="57" customFormat="1" x14ac:dyDescent="0.3">
      <c r="A98" s="58">
        <v>43465</v>
      </c>
      <c r="B98" s="11" t="s">
        <v>44</v>
      </c>
      <c r="C98" s="11" t="s">
        <v>7</v>
      </c>
      <c r="D98" s="11" t="s">
        <v>44</v>
      </c>
      <c r="E98" s="11" t="s">
        <v>45</v>
      </c>
      <c r="F98" s="12">
        <v>6.8</v>
      </c>
      <c r="G98" s="11" t="s">
        <v>23</v>
      </c>
      <c r="H98" s="12"/>
    </row>
    <row r="99" spans="1:8" s="57" customFormat="1" x14ac:dyDescent="0.3">
      <c r="A99" s="58">
        <v>43465</v>
      </c>
      <c r="B99" s="11" t="s">
        <v>44</v>
      </c>
      <c r="C99" s="11" t="s">
        <v>7</v>
      </c>
      <c r="D99" s="11" t="s">
        <v>44</v>
      </c>
      <c r="E99" s="11" t="s">
        <v>45</v>
      </c>
      <c r="F99" s="12">
        <v>20</v>
      </c>
      <c r="G99" s="11" t="s">
        <v>23</v>
      </c>
      <c r="H99" s="12"/>
    </row>
    <row r="100" spans="1:8" x14ac:dyDescent="0.3">
      <c r="F100" s="28">
        <f>SUM(F2:F99)</f>
        <v>40674.06</v>
      </c>
      <c r="H100" s="12"/>
    </row>
    <row r="101" spans="1:8" x14ac:dyDescent="0.3">
      <c r="H101" s="12"/>
    </row>
    <row r="102" spans="1:8" x14ac:dyDescent="0.3">
      <c r="H102" s="12"/>
    </row>
    <row r="103" spans="1:8" x14ac:dyDescent="0.3">
      <c r="A103" s="21" t="s">
        <v>1019</v>
      </c>
      <c r="H103" s="12"/>
    </row>
    <row r="104" spans="1:8" ht="14.5" x14ac:dyDescent="0.35">
      <c r="A104" s="13" t="s">
        <v>0</v>
      </c>
      <c r="B104" s="13" t="s">
        <v>1028</v>
      </c>
      <c r="D104" s="13" t="s">
        <v>4</v>
      </c>
      <c r="E104" s="13" t="s">
        <v>5</v>
      </c>
      <c r="F104" s="13" t="s">
        <v>6</v>
      </c>
      <c r="G104" s="13" t="s">
        <v>19</v>
      </c>
      <c r="H104" s="12"/>
    </row>
    <row r="105" spans="1:8" x14ac:dyDescent="0.3">
      <c r="A105" s="58">
        <v>43367</v>
      </c>
      <c r="B105" s="11" t="s">
        <v>1057</v>
      </c>
      <c r="D105" s="11" t="s">
        <v>44</v>
      </c>
      <c r="E105" s="11" t="s">
        <v>45</v>
      </c>
      <c r="F105" s="12">
        <v>20</v>
      </c>
      <c r="G105" s="11" t="s">
        <v>23</v>
      </c>
      <c r="H105" s="12"/>
    </row>
    <row r="106" spans="1:8" x14ac:dyDescent="0.3">
      <c r="A106" s="58">
        <v>43370</v>
      </c>
      <c r="B106" s="11" t="s">
        <v>1058</v>
      </c>
      <c r="D106" s="11" t="s">
        <v>44</v>
      </c>
      <c r="E106" s="11" t="s">
        <v>45</v>
      </c>
      <c r="F106" s="12">
        <v>50</v>
      </c>
      <c r="G106" s="11" t="s">
        <v>23</v>
      </c>
      <c r="H106" s="12"/>
    </row>
    <row r="107" spans="1:8" s="57" customFormat="1" x14ac:dyDescent="0.3">
      <c r="A107" s="58">
        <v>43385</v>
      </c>
      <c r="B107" s="11" t="s">
        <v>1398</v>
      </c>
      <c r="C107" s="11" t="s">
        <v>33</v>
      </c>
      <c r="E107" s="11" t="s">
        <v>45</v>
      </c>
      <c r="F107" s="12">
        <v>50</v>
      </c>
      <c r="G107" s="11" t="s">
        <v>23</v>
      </c>
      <c r="H107" s="11" t="s">
        <v>33</v>
      </c>
    </row>
    <row r="108" spans="1:8" s="57" customFormat="1" x14ac:dyDescent="0.3">
      <c r="A108" s="58">
        <v>43385</v>
      </c>
      <c r="B108" s="11" t="s">
        <v>1399</v>
      </c>
      <c r="C108" s="11" t="s">
        <v>33</v>
      </c>
      <c r="E108" s="11" t="s">
        <v>45</v>
      </c>
      <c r="F108" s="12">
        <v>144.85</v>
      </c>
      <c r="G108" s="11" t="s">
        <v>23</v>
      </c>
      <c r="H108" s="11" t="s">
        <v>33</v>
      </c>
    </row>
    <row r="109" spans="1:8" s="57" customFormat="1" x14ac:dyDescent="0.3">
      <c r="A109" s="58">
        <v>43371</v>
      </c>
      <c r="B109" s="11" t="s">
        <v>1400</v>
      </c>
      <c r="C109" s="11" t="s">
        <v>33</v>
      </c>
      <c r="E109" s="11" t="s">
        <v>45</v>
      </c>
      <c r="F109" s="12">
        <v>465.1</v>
      </c>
      <c r="G109" s="11" t="s">
        <v>23</v>
      </c>
      <c r="H109" s="11" t="s">
        <v>33</v>
      </c>
    </row>
    <row r="110" spans="1:8" x14ac:dyDescent="0.3">
      <c r="F110" s="28">
        <f>SUM(F105:F109)</f>
        <v>729.95</v>
      </c>
      <c r="H110" s="12"/>
    </row>
    <row r="111" spans="1:8" x14ac:dyDescent="0.3">
      <c r="H111" s="12"/>
    </row>
    <row r="115" spans="1:7" x14ac:dyDescent="0.3">
      <c r="A115" s="22" t="s">
        <v>242</v>
      </c>
    </row>
    <row r="116" spans="1:7" x14ac:dyDescent="0.3">
      <c r="A116" s="54" t="s">
        <v>6</v>
      </c>
      <c r="B116" s="54" t="s">
        <v>243</v>
      </c>
      <c r="C116" s="54" t="s">
        <v>244</v>
      </c>
      <c r="D116" s="54" t="s">
        <v>245</v>
      </c>
      <c r="E116" s="54" t="s">
        <v>246</v>
      </c>
      <c r="F116" s="54" t="s">
        <v>247</v>
      </c>
      <c r="G116" s="54" t="s">
        <v>5</v>
      </c>
    </row>
    <row r="117" spans="1:7" x14ac:dyDescent="0.3">
      <c r="A117" s="24">
        <v>3</v>
      </c>
      <c r="B117" s="54">
        <v>92047</v>
      </c>
      <c r="C117" s="54" t="s">
        <v>319</v>
      </c>
      <c r="D117" s="55">
        <v>43356</v>
      </c>
      <c r="E117" s="56">
        <v>0.59444444444444444</v>
      </c>
      <c r="F117" s="54" t="s">
        <v>320</v>
      </c>
      <c r="G117" s="54" t="s">
        <v>320</v>
      </c>
    </row>
    <row r="118" spans="1:7" x14ac:dyDescent="0.3">
      <c r="A118" s="24">
        <v>2</v>
      </c>
      <c r="B118" s="54">
        <v>92047</v>
      </c>
      <c r="C118" s="54" t="s">
        <v>319</v>
      </c>
      <c r="D118" s="55">
        <v>43356</v>
      </c>
      <c r="E118" s="56">
        <v>0.59652777777777777</v>
      </c>
      <c r="F118" s="54" t="s">
        <v>320</v>
      </c>
      <c r="G118" s="54" t="s">
        <v>320</v>
      </c>
    </row>
    <row r="119" spans="1:7" x14ac:dyDescent="0.3">
      <c r="A119" s="24">
        <v>3</v>
      </c>
      <c r="B119" s="54">
        <v>92047</v>
      </c>
      <c r="C119" s="54" t="s">
        <v>319</v>
      </c>
      <c r="D119" s="55">
        <v>43363</v>
      </c>
      <c r="E119" s="56">
        <v>0.43888888888888888</v>
      </c>
      <c r="F119" s="54" t="s">
        <v>320</v>
      </c>
      <c r="G119" s="54" t="s">
        <v>320</v>
      </c>
    </row>
    <row r="120" spans="1:7" x14ac:dyDescent="0.3">
      <c r="A120" s="24">
        <v>3</v>
      </c>
      <c r="B120" s="54">
        <v>92047</v>
      </c>
      <c r="C120" s="54" t="s">
        <v>319</v>
      </c>
      <c r="D120" s="55">
        <v>43363</v>
      </c>
      <c r="E120" s="56">
        <v>0.44097222222222227</v>
      </c>
      <c r="F120" s="54" t="s">
        <v>320</v>
      </c>
      <c r="G120" s="54" t="s">
        <v>320</v>
      </c>
    </row>
    <row r="121" spans="1:7" x14ac:dyDescent="0.3">
      <c r="A121" s="24">
        <v>3</v>
      </c>
      <c r="B121" s="54">
        <v>92047</v>
      </c>
      <c r="C121" s="54" t="s">
        <v>319</v>
      </c>
      <c r="D121" s="55">
        <v>43363</v>
      </c>
      <c r="E121" s="56">
        <v>0.44166666666666665</v>
      </c>
      <c r="F121" s="54" t="s">
        <v>320</v>
      </c>
      <c r="G121" s="54" t="s">
        <v>320</v>
      </c>
    </row>
    <row r="122" spans="1:7" x14ac:dyDescent="0.3">
      <c r="A122" s="24">
        <v>3</v>
      </c>
      <c r="B122" s="54">
        <v>92047</v>
      </c>
      <c r="C122" s="54" t="s">
        <v>319</v>
      </c>
      <c r="D122" s="55">
        <v>43363</v>
      </c>
      <c r="E122" s="56">
        <v>0.44375000000000003</v>
      </c>
      <c r="F122" s="54" t="s">
        <v>320</v>
      </c>
      <c r="G122" s="54" t="s">
        <v>320</v>
      </c>
    </row>
    <row r="123" spans="1:7" x14ac:dyDescent="0.3">
      <c r="A123" s="24">
        <v>3</v>
      </c>
      <c r="B123" s="54">
        <v>92047</v>
      </c>
      <c r="C123" s="54" t="s">
        <v>319</v>
      </c>
      <c r="D123" s="55">
        <v>43363</v>
      </c>
      <c r="E123" s="56">
        <v>0.44444444444444442</v>
      </c>
      <c r="F123" s="54" t="s">
        <v>320</v>
      </c>
      <c r="G123" s="54" t="s">
        <v>320</v>
      </c>
    </row>
    <row r="124" spans="1:7" x14ac:dyDescent="0.3">
      <c r="A124" s="24">
        <v>5</v>
      </c>
      <c r="B124" s="54">
        <v>92047</v>
      </c>
      <c r="C124" s="54" t="s">
        <v>319</v>
      </c>
      <c r="D124" s="55">
        <v>43363</v>
      </c>
      <c r="E124" s="56">
        <v>0.45624999999999999</v>
      </c>
      <c r="F124" s="54" t="s">
        <v>320</v>
      </c>
      <c r="G124" s="54" t="s">
        <v>320</v>
      </c>
    </row>
    <row r="125" spans="1:7" x14ac:dyDescent="0.3">
      <c r="A125" s="24">
        <v>5</v>
      </c>
      <c r="B125" s="54">
        <v>92047</v>
      </c>
      <c r="C125" s="54" t="s">
        <v>319</v>
      </c>
      <c r="D125" s="55">
        <v>43363</v>
      </c>
      <c r="E125" s="56">
        <v>0.48472222222222222</v>
      </c>
      <c r="F125" s="54" t="s">
        <v>320</v>
      </c>
      <c r="G125" s="54" t="s">
        <v>320</v>
      </c>
    </row>
    <row r="126" spans="1:7" x14ac:dyDescent="0.3">
      <c r="A126" s="24">
        <v>3</v>
      </c>
      <c r="B126" s="54">
        <v>92047</v>
      </c>
      <c r="C126" s="54" t="s">
        <v>319</v>
      </c>
      <c r="D126" s="55">
        <v>43363</v>
      </c>
      <c r="E126" s="56">
        <v>0.48888888888888887</v>
      </c>
      <c r="F126" s="54" t="s">
        <v>320</v>
      </c>
      <c r="G126" s="54" t="s">
        <v>320</v>
      </c>
    </row>
    <row r="127" spans="1:7" x14ac:dyDescent="0.3">
      <c r="A127" s="24">
        <v>4</v>
      </c>
      <c r="B127" s="54">
        <v>90643</v>
      </c>
      <c r="C127" s="54" t="s">
        <v>321</v>
      </c>
      <c r="D127" s="55">
        <v>43363</v>
      </c>
      <c r="E127" s="56">
        <v>0.69374999999999998</v>
      </c>
      <c r="F127" s="54" t="s">
        <v>322</v>
      </c>
      <c r="G127" s="54" t="s">
        <v>320</v>
      </c>
    </row>
    <row r="128" spans="1:7" x14ac:dyDescent="0.3">
      <c r="A128" s="24">
        <v>20</v>
      </c>
      <c r="B128" s="54">
        <v>90643</v>
      </c>
      <c r="C128" s="54" t="s">
        <v>321</v>
      </c>
      <c r="D128" s="55">
        <v>43364</v>
      </c>
      <c r="E128" s="56">
        <v>0.30694444444444441</v>
      </c>
      <c r="F128" s="54" t="s">
        <v>322</v>
      </c>
      <c r="G128" s="54" t="s">
        <v>320</v>
      </c>
    </row>
    <row r="129" spans="1:20" x14ac:dyDescent="0.3">
      <c r="A129" s="24">
        <v>3</v>
      </c>
      <c r="B129" s="54">
        <v>92047</v>
      </c>
      <c r="C129" s="54" t="s">
        <v>319</v>
      </c>
      <c r="D129" s="55">
        <v>43364</v>
      </c>
      <c r="E129" s="56">
        <v>0.43958333333333338</v>
      </c>
      <c r="F129" s="54" t="s">
        <v>320</v>
      </c>
      <c r="G129" s="54" t="s">
        <v>320</v>
      </c>
    </row>
    <row r="130" spans="1:20" x14ac:dyDescent="0.3">
      <c r="A130" s="24">
        <v>5</v>
      </c>
      <c r="B130" s="54">
        <v>90643</v>
      </c>
      <c r="C130" s="54" t="s">
        <v>321</v>
      </c>
      <c r="D130" s="55">
        <v>43365</v>
      </c>
      <c r="E130" s="56">
        <v>0.40763888888888888</v>
      </c>
      <c r="F130" s="54" t="s">
        <v>322</v>
      </c>
      <c r="G130" s="54" t="s">
        <v>320</v>
      </c>
    </row>
    <row r="131" spans="1:20" x14ac:dyDescent="0.3">
      <c r="A131" s="16">
        <f>SUM(A117:A130)</f>
        <v>65</v>
      </c>
      <c r="B131" s="3"/>
      <c r="C131" s="3"/>
      <c r="D131" s="3"/>
      <c r="E131" s="3"/>
      <c r="F131" s="3"/>
      <c r="G131" s="6"/>
    </row>
    <row r="132" spans="1:20" x14ac:dyDescent="0.3">
      <c r="A132" s="2"/>
      <c r="B132" s="3"/>
      <c r="C132" s="3"/>
      <c r="D132" s="3"/>
      <c r="E132" s="3"/>
      <c r="F132" s="3"/>
      <c r="G132" s="6"/>
    </row>
    <row r="133" spans="1:20" x14ac:dyDescent="0.3">
      <c r="A133" s="2"/>
      <c r="B133" s="3"/>
      <c r="C133" s="3"/>
      <c r="D133" s="3"/>
      <c r="E133" s="3"/>
      <c r="F133" s="3"/>
      <c r="G133" s="6"/>
    </row>
    <row r="134" spans="1:20" x14ac:dyDescent="0.3">
      <c r="A134" s="22" t="s">
        <v>715</v>
      </c>
      <c r="B134" s="3"/>
      <c r="C134" s="3"/>
      <c r="D134" s="3"/>
      <c r="E134" s="3"/>
      <c r="F134" s="3"/>
      <c r="G134" s="6"/>
    </row>
    <row r="135" spans="1:20" x14ac:dyDescent="0.3">
      <c r="A135" s="65" t="s">
        <v>245</v>
      </c>
      <c r="B135" s="65" t="s">
        <v>330</v>
      </c>
      <c r="C135" s="65" t="s">
        <v>331</v>
      </c>
      <c r="D135" s="65" t="s">
        <v>5</v>
      </c>
      <c r="E135" s="65" t="s">
        <v>332</v>
      </c>
      <c r="F135" s="65" t="s">
        <v>333</v>
      </c>
      <c r="G135" s="65" t="s">
        <v>334</v>
      </c>
    </row>
    <row r="136" spans="1:20" x14ac:dyDescent="0.3">
      <c r="A136" s="64" t="s">
        <v>362</v>
      </c>
      <c r="B136" s="64" t="s">
        <v>827</v>
      </c>
      <c r="C136" s="64" t="s">
        <v>828</v>
      </c>
      <c r="D136" s="64" t="s">
        <v>320</v>
      </c>
      <c r="E136" s="64"/>
      <c r="F136" s="64">
        <v>1</v>
      </c>
      <c r="G136" s="64">
        <v>1</v>
      </c>
    </row>
    <row r="137" spans="1:20" x14ac:dyDescent="0.3">
      <c r="A137" s="64" t="s">
        <v>378</v>
      </c>
      <c r="B137" s="64" t="s">
        <v>829</v>
      </c>
      <c r="C137" s="64" t="s">
        <v>830</v>
      </c>
      <c r="D137" s="64" t="s">
        <v>320</v>
      </c>
      <c r="E137" s="64"/>
      <c r="F137" s="64">
        <v>1</v>
      </c>
      <c r="G137" s="64">
        <v>2</v>
      </c>
    </row>
    <row r="138" spans="1:20" x14ac:dyDescent="0.3">
      <c r="A138" s="64" t="s">
        <v>378</v>
      </c>
      <c r="B138" s="64" t="s">
        <v>831</v>
      </c>
      <c r="C138" s="64" t="s">
        <v>828</v>
      </c>
      <c r="D138" s="64" t="s">
        <v>320</v>
      </c>
      <c r="E138" s="64" t="s">
        <v>350</v>
      </c>
      <c r="F138" s="64">
        <v>1</v>
      </c>
      <c r="G138" s="64">
        <v>50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 x14ac:dyDescent="0.3">
      <c r="A139" s="64" t="s">
        <v>378</v>
      </c>
      <c r="B139" s="64" t="s">
        <v>832</v>
      </c>
      <c r="C139" s="64" t="s">
        <v>828</v>
      </c>
      <c r="D139" s="64" t="s">
        <v>320</v>
      </c>
      <c r="E139" s="64" t="s">
        <v>350</v>
      </c>
      <c r="F139" s="64">
        <v>1</v>
      </c>
      <c r="G139" s="64">
        <v>50</v>
      </c>
      <c r="I139" s="3"/>
      <c r="J139" s="3"/>
      <c r="K139" s="3"/>
      <c r="L139" s="3"/>
      <c r="M139" s="3"/>
      <c r="N139" s="3"/>
      <c r="O139" s="3"/>
      <c r="P139" s="6"/>
      <c r="Q139" s="3"/>
      <c r="R139" s="3"/>
      <c r="S139" s="8"/>
      <c r="T139" s="8"/>
    </row>
    <row r="140" spans="1:20" x14ac:dyDescent="0.3">
      <c r="A140" s="64" t="s">
        <v>384</v>
      </c>
      <c r="B140" s="64" t="s">
        <v>833</v>
      </c>
      <c r="C140" s="64" t="s">
        <v>828</v>
      </c>
      <c r="D140" s="64" t="s">
        <v>320</v>
      </c>
      <c r="E140" s="64" t="s">
        <v>342</v>
      </c>
      <c r="F140" s="64">
        <v>1</v>
      </c>
      <c r="G140" s="64">
        <v>20</v>
      </c>
    </row>
    <row r="141" spans="1:20" x14ac:dyDescent="0.3">
      <c r="A141" s="64" t="s">
        <v>384</v>
      </c>
      <c r="B141" s="64" t="s">
        <v>834</v>
      </c>
      <c r="C141" s="64" t="s">
        <v>828</v>
      </c>
      <c r="D141" s="64" t="s">
        <v>320</v>
      </c>
      <c r="E141" s="64" t="s">
        <v>346</v>
      </c>
      <c r="F141" s="64">
        <v>1</v>
      </c>
      <c r="G141" s="64">
        <v>5</v>
      </c>
    </row>
    <row r="142" spans="1:20" x14ac:dyDescent="0.3">
      <c r="A142" s="64" t="s">
        <v>509</v>
      </c>
      <c r="B142" s="64" t="s">
        <v>835</v>
      </c>
      <c r="C142" s="64" t="s">
        <v>828</v>
      </c>
      <c r="D142" s="64" t="s">
        <v>320</v>
      </c>
      <c r="E142" s="64" t="s">
        <v>346</v>
      </c>
      <c r="F142" s="64">
        <v>1</v>
      </c>
      <c r="G142" s="64">
        <v>5</v>
      </c>
    </row>
    <row r="143" spans="1:20" x14ac:dyDescent="0.3">
      <c r="A143" s="64" t="s">
        <v>509</v>
      </c>
      <c r="B143" s="64" t="s">
        <v>836</v>
      </c>
      <c r="C143" s="64" t="s">
        <v>828</v>
      </c>
      <c r="D143" s="64" t="s">
        <v>320</v>
      </c>
      <c r="E143" s="64" t="s">
        <v>346</v>
      </c>
      <c r="F143" s="64">
        <v>1</v>
      </c>
      <c r="G143" s="64">
        <v>5</v>
      </c>
    </row>
    <row r="144" spans="1:20" x14ac:dyDescent="0.3">
      <c r="A144" s="64" t="s">
        <v>509</v>
      </c>
      <c r="B144" s="64" t="s">
        <v>837</v>
      </c>
      <c r="C144" s="64" t="s">
        <v>830</v>
      </c>
      <c r="D144" s="64" t="s">
        <v>320</v>
      </c>
      <c r="E144" s="64"/>
      <c r="F144" s="64">
        <v>1</v>
      </c>
      <c r="G144" s="64">
        <v>10</v>
      </c>
    </row>
    <row r="145" spans="1:7" x14ac:dyDescent="0.3">
      <c r="A145" s="64" t="s">
        <v>509</v>
      </c>
      <c r="B145" s="64" t="s">
        <v>838</v>
      </c>
      <c r="C145" s="64" t="s">
        <v>830</v>
      </c>
      <c r="D145" s="64" t="s">
        <v>320</v>
      </c>
      <c r="E145" s="64"/>
      <c r="F145" s="64">
        <v>1</v>
      </c>
      <c r="G145" s="64">
        <v>10</v>
      </c>
    </row>
    <row r="146" spans="1:7" x14ac:dyDescent="0.3">
      <c r="A146" s="64" t="s">
        <v>509</v>
      </c>
      <c r="B146" s="64" t="s">
        <v>839</v>
      </c>
      <c r="C146" s="64" t="s">
        <v>830</v>
      </c>
      <c r="D146" s="64" t="s">
        <v>320</v>
      </c>
      <c r="E146" s="64"/>
      <c r="F146" s="64">
        <v>1</v>
      </c>
      <c r="G146" s="64">
        <v>10</v>
      </c>
    </row>
    <row r="147" spans="1:7" x14ac:dyDescent="0.3">
      <c r="A147" s="64" t="s">
        <v>626</v>
      </c>
      <c r="B147" s="64" t="s">
        <v>840</v>
      </c>
      <c r="C147" s="64" t="s">
        <v>828</v>
      </c>
      <c r="D147" s="64" t="s">
        <v>320</v>
      </c>
      <c r="E147" s="64"/>
      <c r="F147" s="64">
        <v>1</v>
      </c>
      <c r="G147" s="64">
        <v>14.5</v>
      </c>
    </row>
    <row r="148" spans="1:7" x14ac:dyDescent="0.3">
      <c r="A148" s="64" t="s">
        <v>626</v>
      </c>
      <c r="B148" s="64" t="s">
        <v>841</v>
      </c>
      <c r="C148" s="64" t="s">
        <v>830</v>
      </c>
      <c r="D148" s="64" t="s">
        <v>320</v>
      </c>
      <c r="E148" s="64" t="s">
        <v>365</v>
      </c>
      <c r="F148" s="64">
        <v>1</v>
      </c>
      <c r="G148" s="64">
        <v>10</v>
      </c>
    </row>
    <row r="149" spans="1:7" x14ac:dyDescent="0.3">
      <c r="G149" s="21">
        <f>SUM(G136:G148)</f>
        <v>192.5</v>
      </c>
    </row>
    <row r="151" spans="1:7" x14ac:dyDescent="0.3">
      <c r="A151" s="69" t="s">
        <v>1286</v>
      </c>
    </row>
    <row r="152" spans="1:7" x14ac:dyDescent="0.3">
      <c r="A152" s="69" t="s">
        <v>1302</v>
      </c>
      <c r="B152">
        <v>400</v>
      </c>
    </row>
    <row r="154" spans="1:7" x14ac:dyDescent="0.3">
      <c r="A154" s="69" t="s">
        <v>1059</v>
      </c>
      <c r="G154" s="28">
        <f>G149+A131+F110+F100+B152</f>
        <v>42061.509999999995</v>
      </c>
    </row>
  </sheetData>
  <autoFilter ref="A135:G135" xr:uid="{927B1FA9-5710-45BD-AA05-2EE73C8B2EFC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1"/>
  <sheetViews>
    <sheetView topLeftCell="A22" workbookViewId="0">
      <selection activeCell="F31" sqref="F31"/>
    </sheetView>
  </sheetViews>
  <sheetFormatPr defaultRowHeight="13.5" x14ac:dyDescent="0.3"/>
  <cols>
    <col min="1" max="1" width="10.15234375" bestFit="1" customWidth="1"/>
    <col min="2" max="2" width="9.61328125" bestFit="1" customWidth="1"/>
    <col min="3" max="4" width="8.15234375" bestFit="1" customWidth="1"/>
    <col min="5" max="5" width="9.61328125" bestFit="1" customWidth="1"/>
    <col min="6" max="6" width="15.84375" bestFit="1" customWidth="1"/>
    <col min="7" max="7" width="8.15234375" bestFit="1" customWidth="1"/>
  </cols>
  <sheetData>
    <row r="1" spans="1:9" ht="14.5" x14ac:dyDescent="0.35">
      <c r="A1" s="13" t="s">
        <v>0</v>
      </c>
      <c r="B1" s="13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19</v>
      </c>
    </row>
    <row r="2" spans="1:9" x14ac:dyDescent="0.3">
      <c r="A2" s="5">
        <v>43171</v>
      </c>
      <c r="B2" s="11" t="s">
        <v>46</v>
      </c>
      <c r="C2" s="11" t="s">
        <v>7</v>
      </c>
      <c r="D2" s="11" t="s">
        <v>47</v>
      </c>
      <c r="E2" s="11" t="s">
        <v>48</v>
      </c>
      <c r="F2" s="12">
        <v>100</v>
      </c>
      <c r="G2" s="11" t="s">
        <v>23</v>
      </c>
      <c r="I2" s="12"/>
    </row>
    <row r="3" spans="1:9" x14ac:dyDescent="0.3">
      <c r="A3" s="5">
        <v>43368</v>
      </c>
      <c r="B3" s="11" t="s">
        <v>213</v>
      </c>
      <c r="C3" s="11" t="s">
        <v>7</v>
      </c>
      <c r="D3" s="11" t="s">
        <v>213</v>
      </c>
      <c r="E3" s="11" t="s">
        <v>48</v>
      </c>
      <c r="F3" s="12">
        <v>480.9</v>
      </c>
      <c r="G3" s="11" t="s">
        <v>23</v>
      </c>
      <c r="H3" s="12"/>
      <c r="I3" s="12"/>
    </row>
    <row r="4" spans="1:9" x14ac:dyDescent="0.3">
      <c r="A4" s="58">
        <v>43371</v>
      </c>
      <c r="B4" s="11" t="s">
        <v>1008</v>
      </c>
      <c r="C4" s="11" t="s">
        <v>7</v>
      </c>
      <c r="D4" s="11" t="s">
        <v>1008</v>
      </c>
      <c r="E4" s="11" t="s">
        <v>48</v>
      </c>
      <c r="F4" s="12">
        <v>431.7</v>
      </c>
      <c r="G4" s="11" t="s">
        <v>23</v>
      </c>
      <c r="H4" s="12"/>
      <c r="I4" s="12"/>
    </row>
    <row r="5" spans="1:9" x14ac:dyDescent="0.3">
      <c r="A5" s="58">
        <v>43374</v>
      </c>
      <c r="B5" s="11" t="s">
        <v>1009</v>
      </c>
      <c r="C5" s="11" t="s">
        <v>7</v>
      </c>
      <c r="D5" s="11" t="s">
        <v>1009</v>
      </c>
      <c r="E5" s="11" t="s">
        <v>48</v>
      </c>
      <c r="F5" s="12">
        <v>1114.83</v>
      </c>
      <c r="G5" s="11" t="s">
        <v>23</v>
      </c>
      <c r="H5" s="12"/>
      <c r="I5" s="12"/>
    </row>
    <row r="6" spans="1:9" x14ac:dyDescent="0.3">
      <c r="A6" s="58">
        <v>43377</v>
      </c>
      <c r="B6" s="11" t="s">
        <v>1147</v>
      </c>
      <c r="C6" s="11" t="s">
        <v>7</v>
      </c>
      <c r="D6" s="11" t="s">
        <v>1148</v>
      </c>
      <c r="E6" s="11" t="s">
        <v>48</v>
      </c>
      <c r="F6" s="12">
        <v>1200</v>
      </c>
      <c r="G6" s="11" t="s">
        <v>23</v>
      </c>
      <c r="H6" s="12"/>
      <c r="I6" s="12"/>
    </row>
    <row r="7" spans="1:9" s="57" customFormat="1" x14ac:dyDescent="0.3">
      <c r="A7" s="58">
        <v>43383</v>
      </c>
      <c r="B7" s="11" t="s">
        <v>1200</v>
      </c>
      <c r="C7" s="11" t="s">
        <v>7</v>
      </c>
      <c r="D7" s="11" t="s">
        <v>1201</v>
      </c>
      <c r="E7" s="11" t="s">
        <v>48</v>
      </c>
      <c r="F7" s="12">
        <v>200</v>
      </c>
      <c r="G7" s="11" t="s">
        <v>23</v>
      </c>
      <c r="H7" s="12"/>
    </row>
    <row r="8" spans="1:9" s="57" customFormat="1" x14ac:dyDescent="0.3">
      <c r="A8" s="58">
        <v>43384</v>
      </c>
      <c r="B8" s="11" t="s">
        <v>1257</v>
      </c>
      <c r="C8" s="11" t="s">
        <v>7</v>
      </c>
      <c r="D8" s="11" t="s">
        <v>1258</v>
      </c>
      <c r="E8" s="11" t="s">
        <v>48</v>
      </c>
      <c r="F8" s="12">
        <v>1233.69</v>
      </c>
      <c r="G8" s="11" t="s">
        <v>23</v>
      </c>
      <c r="H8" s="12"/>
    </row>
    <row r="9" spans="1:9" s="57" customFormat="1" x14ac:dyDescent="0.3">
      <c r="A9" s="58">
        <v>43388</v>
      </c>
      <c r="B9" s="11" t="s">
        <v>1259</v>
      </c>
      <c r="C9" s="11" t="s">
        <v>7</v>
      </c>
      <c r="D9" s="11" t="s">
        <v>1260</v>
      </c>
      <c r="E9" s="11" t="s">
        <v>48</v>
      </c>
      <c r="F9" s="12">
        <v>3981.08</v>
      </c>
      <c r="G9" s="11" t="s">
        <v>23</v>
      </c>
      <c r="H9" s="12"/>
    </row>
    <row r="10" spans="1:9" s="57" customFormat="1" x14ac:dyDescent="0.3">
      <c r="A10" s="58">
        <v>43402</v>
      </c>
      <c r="B10" s="11" t="s">
        <v>46</v>
      </c>
      <c r="C10" s="11" t="s">
        <v>7</v>
      </c>
      <c r="D10" s="11" t="s">
        <v>47</v>
      </c>
      <c r="E10" s="11" t="s">
        <v>48</v>
      </c>
      <c r="F10" s="12">
        <v>802.86</v>
      </c>
      <c r="G10" s="11" t="s">
        <v>23</v>
      </c>
      <c r="H10" s="12"/>
    </row>
    <row r="11" spans="1:9" s="57" customFormat="1" x14ac:dyDescent="0.3">
      <c r="A11" s="58">
        <v>43402</v>
      </c>
      <c r="B11" s="11" t="s">
        <v>1009</v>
      </c>
      <c r="C11" s="11" t="s">
        <v>7</v>
      </c>
      <c r="D11" s="11" t="s">
        <v>1009</v>
      </c>
      <c r="E11" s="11" t="s">
        <v>48</v>
      </c>
      <c r="F11" s="12">
        <v>70</v>
      </c>
      <c r="G11" s="11" t="s">
        <v>23</v>
      </c>
      <c r="H11" s="12"/>
    </row>
    <row r="12" spans="1:9" s="57" customFormat="1" x14ac:dyDescent="0.3">
      <c r="A12" s="58">
        <v>43402</v>
      </c>
      <c r="B12" s="11" t="s">
        <v>1009</v>
      </c>
      <c r="C12" s="11" t="s">
        <v>7</v>
      </c>
      <c r="D12" s="11" t="s">
        <v>1009</v>
      </c>
      <c r="E12" s="11" t="s">
        <v>48</v>
      </c>
      <c r="F12" s="12">
        <v>1506</v>
      </c>
      <c r="G12" s="11" t="s">
        <v>23</v>
      </c>
      <c r="H12" s="12"/>
    </row>
    <row r="13" spans="1:9" s="57" customFormat="1" x14ac:dyDescent="0.3">
      <c r="A13" s="58">
        <v>43404</v>
      </c>
      <c r="B13" s="11" t="s">
        <v>214</v>
      </c>
      <c r="C13" s="11" t="s">
        <v>7</v>
      </c>
      <c r="D13" s="11" t="s">
        <v>214</v>
      </c>
      <c r="E13" s="11" t="s">
        <v>48</v>
      </c>
      <c r="F13" s="12">
        <v>640</v>
      </c>
      <c r="G13" s="11" t="s">
        <v>23</v>
      </c>
      <c r="H13" s="12"/>
    </row>
    <row r="14" spans="1:9" s="57" customFormat="1" x14ac:dyDescent="0.3">
      <c r="A14" s="57">
        <v>43405</v>
      </c>
      <c r="B14" s="57" t="s">
        <v>1419</v>
      </c>
      <c r="C14" s="57" t="s">
        <v>7</v>
      </c>
      <c r="D14" s="57" t="s">
        <v>1420</v>
      </c>
      <c r="E14" s="57" t="s">
        <v>48</v>
      </c>
      <c r="F14" s="57">
        <v>2300</v>
      </c>
      <c r="G14" s="57" t="s">
        <v>23</v>
      </c>
      <c r="H14" s="12"/>
    </row>
    <row r="15" spans="1:9" s="57" customFormat="1" x14ac:dyDescent="0.3">
      <c r="A15" s="57">
        <v>43405</v>
      </c>
      <c r="B15" s="57" t="s">
        <v>1147</v>
      </c>
      <c r="C15" s="57" t="s">
        <v>7</v>
      </c>
      <c r="D15" s="57" t="s">
        <v>1148</v>
      </c>
      <c r="E15" s="57" t="s">
        <v>48</v>
      </c>
      <c r="F15" s="57">
        <v>1175.5999999999999</v>
      </c>
      <c r="G15" s="57" t="s">
        <v>23</v>
      </c>
      <c r="H15" s="12"/>
    </row>
    <row r="16" spans="1:9" s="57" customFormat="1" x14ac:dyDescent="0.3">
      <c r="A16" s="57">
        <v>43406</v>
      </c>
      <c r="B16" s="57" t="s">
        <v>1009</v>
      </c>
      <c r="C16" s="57" t="s">
        <v>7</v>
      </c>
      <c r="D16" s="57" t="s">
        <v>1009</v>
      </c>
      <c r="E16" s="57" t="s">
        <v>48</v>
      </c>
      <c r="F16" s="57">
        <v>362</v>
      </c>
      <c r="G16" s="57" t="s">
        <v>23</v>
      </c>
      <c r="H16" s="12"/>
    </row>
    <row r="17" spans="1:7" x14ac:dyDescent="0.3">
      <c r="F17" s="28">
        <f>SUM(F2:F16)</f>
        <v>15598.660000000002</v>
      </c>
    </row>
    <row r="18" spans="1:7" x14ac:dyDescent="0.3">
      <c r="A18" s="5" t="s">
        <v>216</v>
      </c>
      <c r="G18" s="9"/>
    </row>
    <row r="19" spans="1:7" x14ac:dyDescent="0.3">
      <c r="A19" s="5">
        <v>43356</v>
      </c>
      <c r="B19" s="11" t="s">
        <v>214</v>
      </c>
      <c r="C19" s="11" t="s">
        <v>7</v>
      </c>
      <c r="D19" s="11" t="s">
        <v>214</v>
      </c>
      <c r="E19" s="11" t="s">
        <v>48</v>
      </c>
      <c r="F19" s="12">
        <v>3000</v>
      </c>
      <c r="G19" s="11" t="s">
        <v>215</v>
      </c>
    </row>
    <row r="20" spans="1:7" x14ac:dyDescent="0.3">
      <c r="A20" s="58">
        <v>43384</v>
      </c>
      <c r="B20" s="11" t="s">
        <v>1257</v>
      </c>
      <c r="C20" s="11" t="s">
        <v>7</v>
      </c>
      <c r="D20" s="11" t="s">
        <v>1258</v>
      </c>
      <c r="E20" s="11" t="s">
        <v>48</v>
      </c>
      <c r="F20" s="12">
        <v>345</v>
      </c>
      <c r="G20" s="11" t="s">
        <v>215</v>
      </c>
    </row>
    <row r="21" spans="1:7" x14ac:dyDescent="0.3">
      <c r="A21" s="58">
        <v>43385</v>
      </c>
      <c r="B21" s="11" t="s">
        <v>1261</v>
      </c>
      <c r="C21" s="11" t="s">
        <v>7</v>
      </c>
      <c r="D21" s="11" t="s">
        <v>1262</v>
      </c>
      <c r="E21" s="11" t="s">
        <v>48</v>
      </c>
      <c r="F21" s="12">
        <v>557.29999999999995</v>
      </c>
      <c r="G21" s="11" t="s">
        <v>215</v>
      </c>
    </row>
    <row r="22" spans="1:7" s="57" customFormat="1" x14ac:dyDescent="0.3">
      <c r="A22" s="58">
        <v>43392</v>
      </c>
      <c r="B22" s="11" t="s">
        <v>1147</v>
      </c>
      <c r="C22" s="11" t="s">
        <v>7</v>
      </c>
      <c r="D22" s="11" t="s">
        <v>1148</v>
      </c>
      <c r="E22" s="11" t="s">
        <v>48</v>
      </c>
      <c r="F22" s="12">
        <v>500</v>
      </c>
      <c r="G22" s="11" t="s">
        <v>215</v>
      </c>
    </row>
    <row r="23" spans="1:7" s="57" customFormat="1" x14ac:dyDescent="0.3">
      <c r="A23" s="58">
        <v>43395</v>
      </c>
      <c r="B23" s="11" t="s">
        <v>1259</v>
      </c>
      <c r="C23" s="11" t="s">
        <v>7</v>
      </c>
      <c r="D23" s="11" t="s">
        <v>1260</v>
      </c>
      <c r="E23" s="11" t="s">
        <v>48</v>
      </c>
      <c r="F23" s="12">
        <v>1442.28</v>
      </c>
      <c r="G23" s="11" t="s">
        <v>215</v>
      </c>
    </row>
    <row r="24" spans="1:7" x14ac:dyDescent="0.3">
      <c r="F24" s="28">
        <f>SUM(F19:F23)</f>
        <v>5844.58</v>
      </c>
    </row>
    <row r="25" spans="1:7" x14ac:dyDescent="0.3">
      <c r="A25" s="5"/>
      <c r="B25" s="11"/>
      <c r="C25" s="11"/>
      <c r="D25" s="11"/>
      <c r="E25" s="11"/>
      <c r="F25" s="11"/>
      <c r="G25" s="12"/>
    </row>
    <row r="26" spans="1:7" s="57" customFormat="1" x14ac:dyDescent="0.3">
      <c r="A26" s="58" t="s">
        <v>1390</v>
      </c>
      <c r="B26" s="11"/>
      <c r="C26" s="11"/>
      <c r="D26" s="11"/>
      <c r="E26" s="11"/>
      <c r="F26" s="11"/>
      <c r="G26" s="12"/>
    </row>
    <row r="27" spans="1:7" s="57" customFormat="1" x14ac:dyDescent="0.3">
      <c r="A27" s="58">
        <v>43399</v>
      </c>
      <c r="B27" s="11" t="s">
        <v>1392</v>
      </c>
      <c r="D27" s="11" t="s">
        <v>1391</v>
      </c>
      <c r="E27" s="11" t="s">
        <v>48</v>
      </c>
      <c r="F27" s="12">
        <v>335.81</v>
      </c>
      <c r="G27" s="11" t="s">
        <v>23</v>
      </c>
    </row>
    <row r="28" spans="1:7" s="57" customFormat="1" x14ac:dyDescent="0.3">
      <c r="A28" s="58">
        <v>43404</v>
      </c>
      <c r="B28" s="57" t="s">
        <v>1422</v>
      </c>
      <c r="C28" s="57" t="s">
        <v>33</v>
      </c>
      <c r="D28" s="11" t="s">
        <v>50</v>
      </c>
      <c r="E28" s="57" t="s">
        <v>1421</v>
      </c>
      <c r="F28" s="57">
        <v>530.73</v>
      </c>
      <c r="G28" s="57" t="s">
        <v>23</v>
      </c>
    </row>
    <row r="29" spans="1:7" x14ac:dyDescent="0.3">
      <c r="F29" s="28">
        <f>SUM(F27:F28)</f>
        <v>866.54</v>
      </c>
    </row>
    <row r="30" spans="1:7" x14ac:dyDescent="0.3">
      <c r="A30" s="57"/>
      <c r="B30" s="57"/>
      <c r="C30" s="57"/>
      <c r="D30" s="57"/>
      <c r="E30" s="57"/>
      <c r="F30" s="57"/>
      <c r="G30" s="57"/>
    </row>
    <row r="31" spans="1:7" x14ac:dyDescent="0.3">
      <c r="A31" s="5" t="s">
        <v>1263</v>
      </c>
      <c r="B31" s="11"/>
      <c r="C31" s="11"/>
      <c r="D31" s="11"/>
      <c r="E31" s="11"/>
      <c r="F31" s="71">
        <f>F17+F24+F29</f>
        <v>22309.780000000002</v>
      </c>
      <c r="G31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33"/>
  <sheetViews>
    <sheetView tabSelected="1" topLeftCell="A320" workbookViewId="0">
      <selection activeCell="F333" sqref="F333"/>
    </sheetView>
  </sheetViews>
  <sheetFormatPr defaultRowHeight="13.5" x14ac:dyDescent="0.3"/>
  <cols>
    <col min="1" max="1" width="9.921875" customWidth="1"/>
    <col min="2" max="2" width="25.69140625" bestFit="1" customWidth="1"/>
    <col min="3" max="3" width="34.765625" bestFit="1" customWidth="1"/>
    <col min="4" max="4" width="19.07421875" bestFit="1" customWidth="1"/>
    <col min="5" max="5" width="21.84375" bestFit="1" customWidth="1"/>
    <col min="6" max="6" width="11.3046875" bestFit="1" customWidth="1"/>
    <col min="7" max="7" width="10.07421875" bestFit="1" customWidth="1"/>
  </cols>
  <sheetData>
    <row r="1" spans="1:8" ht="14.5" x14ac:dyDescent="0.35">
      <c r="A1" s="13" t="s">
        <v>0</v>
      </c>
      <c r="B1" s="13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19</v>
      </c>
    </row>
    <row r="2" spans="1:8" x14ac:dyDescent="0.3">
      <c r="A2" s="5">
        <v>43102</v>
      </c>
      <c r="B2" s="11" t="s">
        <v>49</v>
      </c>
      <c r="C2" s="11" t="s">
        <v>32</v>
      </c>
      <c r="D2" s="11" t="s">
        <v>33</v>
      </c>
      <c r="E2" s="11" t="s">
        <v>50</v>
      </c>
      <c r="F2" s="12">
        <v>835.7</v>
      </c>
      <c r="G2" s="11" t="s">
        <v>23</v>
      </c>
    </row>
    <row r="3" spans="1:8" x14ac:dyDescent="0.3">
      <c r="A3" s="5">
        <v>43102</v>
      </c>
      <c r="B3" s="11" t="s">
        <v>49</v>
      </c>
      <c r="C3" s="11" t="s">
        <v>32</v>
      </c>
      <c r="D3" s="11" t="s">
        <v>33</v>
      </c>
      <c r="E3" s="11" t="s">
        <v>50</v>
      </c>
      <c r="F3" s="12">
        <v>20</v>
      </c>
      <c r="G3" s="11" t="s">
        <v>23</v>
      </c>
    </row>
    <row r="4" spans="1:8" x14ac:dyDescent="0.3">
      <c r="A4" s="5">
        <v>43108</v>
      </c>
      <c r="B4" s="11" t="s">
        <v>51</v>
      </c>
      <c r="C4" s="11" t="s">
        <v>7</v>
      </c>
      <c r="D4" s="11" t="s">
        <v>52</v>
      </c>
      <c r="E4" s="11" t="s">
        <v>50</v>
      </c>
      <c r="F4" s="12">
        <v>10</v>
      </c>
      <c r="G4" s="11" t="s">
        <v>23</v>
      </c>
    </row>
    <row r="5" spans="1:8" x14ac:dyDescent="0.3">
      <c r="A5" s="5">
        <v>43171</v>
      </c>
      <c r="B5" s="11" t="s">
        <v>53</v>
      </c>
      <c r="C5" s="11" t="s">
        <v>7</v>
      </c>
      <c r="D5" s="11" t="s">
        <v>54</v>
      </c>
      <c r="E5" s="11" t="s">
        <v>50</v>
      </c>
      <c r="F5" s="12">
        <v>572.77</v>
      </c>
      <c r="G5" s="11" t="s">
        <v>23</v>
      </c>
    </row>
    <row r="6" spans="1:8" x14ac:dyDescent="0.3">
      <c r="A6" s="58">
        <v>43360</v>
      </c>
      <c r="B6" s="11" t="s">
        <v>51</v>
      </c>
      <c r="C6" s="11" t="s">
        <v>7</v>
      </c>
      <c r="D6" s="11" t="s">
        <v>52</v>
      </c>
      <c r="E6" s="11" t="s">
        <v>50</v>
      </c>
      <c r="F6" s="12">
        <v>45</v>
      </c>
      <c r="G6" s="11" t="s">
        <v>23</v>
      </c>
      <c r="H6" s="12"/>
    </row>
    <row r="7" spans="1:8" x14ac:dyDescent="0.3">
      <c r="A7" s="58">
        <v>43360</v>
      </c>
      <c r="B7" s="11" t="s">
        <v>217</v>
      </c>
      <c r="C7" s="11" t="s">
        <v>7</v>
      </c>
      <c r="D7" s="11" t="s">
        <v>217</v>
      </c>
      <c r="E7" s="11" t="s">
        <v>50</v>
      </c>
      <c r="F7" s="12">
        <v>30</v>
      </c>
      <c r="G7" s="11" t="s">
        <v>23</v>
      </c>
      <c r="H7" s="12"/>
    </row>
    <row r="8" spans="1:8" x14ac:dyDescent="0.3">
      <c r="A8" s="58">
        <v>43360</v>
      </c>
      <c r="B8" s="11" t="s">
        <v>217</v>
      </c>
      <c r="C8" s="11" t="s">
        <v>7</v>
      </c>
      <c r="D8" s="11" t="s">
        <v>217</v>
      </c>
      <c r="E8" s="11" t="s">
        <v>50</v>
      </c>
      <c r="F8" s="12">
        <v>20</v>
      </c>
      <c r="G8" s="11" t="s">
        <v>23</v>
      </c>
      <c r="H8" s="12"/>
    </row>
    <row r="9" spans="1:8" x14ac:dyDescent="0.3">
      <c r="A9" s="58">
        <v>43360</v>
      </c>
      <c r="B9" s="11" t="s">
        <v>218</v>
      </c>
      <c r="C9" s="11" t="s">
        <v>7</v>
      </c>
      <c r="D9" s="11" t="s">
        <v>218</v>
      </c>
      <c r="E9" s="11" t="s">
        <v>50</v>
      </c>
      <c r="F9" s="12">
        <v>17</v>
      </c>
      <c r="G9" s="11" t="s">
        <v>23</v>
      </c>
      <c r="H9" s="12"/>
    </row>
    <row r="10" spans="1:8" x14ac:dyDescent="0.3">
      <c r="A10" s="58">
        <v>43361</v>
      </c>
      <c r="B10" s="11" t="s">
        <v>217</v>
      </c>
      <c r="C10" s="11" t="s">
        <v>7</v>
      </c>
      <c r="D10" s="11" t="s">
        <v>217</v>
      </c>
      <c r="E10" s="11" t="s">
        <v>50</v>
      </c>
      <c r="F10" s="12">
        <v>17</v>
      </c>
      <c r="G10" s="11" t="s">
        <v>23</v>
      </c>
      <c r="H10" s="12"/>
    </row>
    <row r="11" spans="1:8" x14ac:dyDescent="0.3">
      <c r="A11" s="58">
        <v>43362</v>
      </c>
      <c r="B11" s="11" t="s">
        <v>217</v>
      </c>
      <c r="C11" s="11" t="s">
        <v>7</v>
      </c>
      <c r="D11" s="11" t="s">
        <v>217</v>
      </c>
      <c r="E11" s="11" t="s">
        <v>50</v>
      </c>
      <c r="F11" s="12">
        <v>50</v>
      </c>
      <c r="G11" s="11" t="s">
        <v>23</v>
      </c>
      <c r="H11" s="12"/>
    </row>
    <row r="12" spans="1:8" x14ac:dyDescent="0.3">
      <c r="A12" s="58">
        <v>43362</v>
      </c>
      <c r="B12" s="11" t="s">
        <v>217</v>
      </c>
      <c r="C12" s="11" t="s">
        <v>7</v>
      </c>
      <c r="D12" s="11" t="s">
        <v>217</v>
      </c>
      <c r="E12" s="11" t="s">
        <v>50</v>
      </c>
      <c r="F12" s="12">
        <v>20</v>
      </c>
      <c r="G12" s="11" t="s">
        <v>23</v>
      </c>
      <c r="H12" s="12"/>
    </row>
    <row r="13" spans="1:8" x14ac:dyDescent="0.3">
      <c r="A13" s="58">
        <v>43362</v>
      </c>
      <c r="B13" s="11" t="s">
        <v>219</v>
      </c>
      <c r="C13" s="11" t="s">
        <v>7</v>
      </c>
      <c r="D13" s="11" t="s">
        <v>219</v>
      </c>
      <c r="E13" s="11" t="s">
        <v>50</v>
      </c>
      <c r="F13" s="12">
        <v>17</v>
      </c>
      <c r="G13" s="11" t="s">
        <v>23</v>
      </c>
      <c r="H13" s="12"/>
    </row>
    <row r="14" spans="1:8" x14ac:dyDescent="0.3">
      <c r="A14" s="58">
        <v>43363</v>
      </c>
      <c r="B14" s="11" t="s">
        <v>220</v>
      </c>
      <c r="C14" s="11" t="s">
        <v>7</v>
      </c>
      <c r="D14" s="11" t="s">
        <v>221</v>
      </c>
      <c r="E14" s="11" t="s">
        <v>50</v>
      </c>
      <c r="F14" s="12">
        <v>17</v>
      </c>
      <c r="G14" s="11" t="s">
        <v>23</v>
      </c>
      <c r="H14" s="12"/>
    </row>
    <row r="15" spans="1:8" x14ac:dyDescent="0.3">
      <c r="A15" s="58">
        <v>43363</v>
      </c>
      <c r="B15" s="11" t="s">
        <v>51</v>
      </c>
      <c r="C15" s="11" t="s">
        <v>7</v>
      </c>
      <c r="D15" s="11" t="s">
        <v>52</v>
      </c>
      <c r="E15" s="11" t="s">
        <v>50</v>
      </c>
      <c r="F15" s="12">
        <v>45</v>
      </c>
      <c r="G15" s="11" t="s">
        <v>23</v>
      </c>
      <c r="H15" s="12"/>
    </row>
    <row r="16" spans="1:8" x14ac:dyDescent="0.3">
      <c r="A16" s="58">
        <v>43363</v>
      </c>
      <c r="B16" s="11" t="s">
        <v>51</v>
      </c>
      <c r="C16" s="11" t="s">
        <v>7</v>
      </c>
      <c r="D16" s="11" t="s">
        <v>52</v>
      </c>
      <c r="E16" s="11" t="s">
        <v>50</v>
      </c>
      <c r="F16" s="12">
        <v>17</v>
      </c>
      <c r="G16" s="11" t="s">
        <v>23</v>
      </c>
      <c r="H16" s="12"/>
    </row>
    <row r="17" spans="1:8" x14ac:dyDescent="0.3">
      <c r="A17" s="58">
        <v>43363</v>
      </c>
      <c r="B17" s="11" t="s">
        <v>218</v>
      </c>
      <c r="C17" s="11" t="s">
        <v>7</v>
      </c>
      <c r="D17" s="11" t="s">
        <v>218</v>
      </c>
      <c r="E17" s="11" t="s">
        <v>50</v>
      </c>
      <c r="F17" s="12">
        <v>10</v>
      </c>
      <c r="G17" s="11" t="s">
        <v>23</v>
      </c>
      <c r="H17" s="12"/>
    </row>
    <row r="18" spans="1:8" x14ac:dyDescent="0.3">
      <c r="A18" s="58">
        <v>43363</v>
      </c>
      <c r="B18" s="11" t="s">
        <v>220</v>
      </c>
      <c r="C18" s="11" t="s">
        <v>7</v>
      </c>
      <c r="D18" s="11" t="s">
        <v>221</v>
      </c>
      <c r="E18" s="11" t="s">
        <v>50</v>
      </c>
      <c r="F18" s="12">
        <v>17</v>
      </c>
      <c r="G18" s="11" t="s">
        <v>23</v>
      </c>
      <c r="H18" s="12"/>
    </row>
    <row r="19" spans="1:8" x14ac:dyDescent="0.3">
      <c r="A19" s="58">
        <v>43363</v>
      </c>
      <c r="B19" s="11" t="s">
        <v>220</v>
      </c>
      <c r="C19" s="11" t="s">
        <v>7</v>
      </c>
      <c r="D19" s="11" t="s">
        <v>221</v>
      </c>
      <c r="E19" s="11" t="s">
        <v>50</v>
      </c>
      <c r="F19" s="12">
        <v>45</v>
      </c>
      <c r="G19" s="11" t="s">
        <v>23</v>
      </c>
      <c r="H19" s="12"/>
    </row>
    <row r="20" spans="1:8" x14ac:dyDescent="0.3">
      <c r="A20" s="58">
        <v>43363</v>
      </c>
      <c r="B20" s="11" t="s">
        <v>219</v>
      </c>
      <c r="C20" s="11" t="s">
        <v>7</v>
      </c>
      <c r="D20" s="11" t="s">
        <v>219</v>
      </c>
      <c r="E20" s="11" t="s">
        <v>50</v>
      </c>
      <c r="F20" s="12">
        <v>20</v>
      </c>
      <c r="G20" s="11" t="s">
        <v>23</v>
      </c>
      <c r="H20" s="12"/>
    </row>
    <row r="21" spans="1:8" x14ac:dyDescent="0.3">
      <c r="A21" s="58">
        <v>43363</v>
      </c>
      <c r="B21" s="11" t="s">
        <v>222</v>
      </c>
      <c r="C21" s="11" t="s">
        <v>7</v>
      </c>
      <c r="D21" s="11" t="s">
        <v>223</v>
      </c>
      <c r="E21" s="11" t="s">
        <v>50</v>
      </c>
      <c r="F21" s="12">
        <v>17</v>
      </c>
      <c r="G21" s="11" t="s">
        <v>23</v>
      </c>
      <c r="H21" s="12"/>
    </row>
    <row r="22" spans="1:8" x14ac:dyDescent="0.3">
      <c r="A22" s="58">
        <v>43363</v>
      </c>
      <c r="B22" s="11" t="s">
        <v>217</v>
      </c>
      <c r="C22" s="11" t="s">
        <v>7</v>
      </c>
      <c r="D22" s="11" t="s">
        <v>217</v>
      </c>
      <c r="E22" s="11" t="s">
        <v>50</v>
      </c>
      <c r="F22" s="12">
        <v>50</v>
      </c>
      <c r="G22" s="11" t="s">
        <v>23</v>
      </c>
      <c r="H22" s="12"/>
    </row>
    <row r="23" spans="1:8" x14ac:dyDescent="0.3">
      <c r="A23" s="58">
        <v>43363</v>
      </c>
      <c r="B23" s="11" t="s">
        <v>217</v>
      </c>
      <c r="C23" s="11" t="s">
        <v>7</v>
      </c>
      <c r="D23" s="11" t="s">
        <v>217</v>
      </c>
      <c r="E23" s="11" t="s">
        <v>50</v>
      </c>
      <c r="F23" s="12">
        <v>20</v>
      </c>
      <c r="G23" s="11" t="s">
        <v>23</v>
      </c>
      <c r="H23" s="12"/>
    </row>
    <row r="24" spans="1:8" x14ac:dyDescent="0.3">
      <c r="A24" s="58">
        <v>43363</v>
      </c>
      <c r="B24" s="11" t="s">
        <v>217</v>
      </c>
      <c r="C24" s="11" t="s">
        <v>7</v>
      </c>
      <c r="D24" s="11" t="s">
        <v>217</v>
      </c>
      <c r="E24" s="11" t="s">
        <v>50</v>
      </c>
      <c r="F24" s="12">
        <v>20</v>
      </c>
      <c r="G24" s="11" t="s">
        <v>23</v>
      </c>
      <c r="H24" s="12"/>
    </row>
    <row r="25" spans="1:8" x14ac:dyDescent="0.3">
      <c r="A25" s="58">
        <v>43363</v>
      </c>
      <c r="B25" s="11" t="s">
        <v>224</v>
      </c>
      <c r="C25" s="11" t="s">
        <v>7</v>
      </c>
      <c r="D25" s="11" t="s">
        <v>224</v>
      </c>
      <c r="E25" s="11" t="s">
        <v>50</v>
      </c>
      <c r="F25" s="12">
        <v>10</v>
      </c>
      <c r="G25" s="11" t="s">
        <v>23</v>
      </c>
      <c r="H25" s="12"/>
    </row>
    <row r="26" spans="1:8" x14ac:dyDescent="0.3">
      <c r="A26" s="58">
        <v>43364</v>
      </c>
      <c r="B26" s="11" t="s">
        <v>224</v>
      </c>
      <c r="C26" s="11" t="s">
        <v>7</v>
      </c>
      <c r="D26" s="11" t="s">
        <v>224</v>
      </c>
      <c r="E26" s="11" t="s">
        <v>50</v>
      </c>
      <c r="F26" s="12">
        <v>150</v>
      </c>
      <c r="G26" s="11" t="s">
        <v>23</v>
      </c>
      <c r="H26" s="12"/>
    </row>
    <row r="27" spans="1:8" x14ac:dyDescent="0.3">
      <c r="A27" s="58">
        <v>43364</v>
      </c>
      <c r="B27" s="11" t="s">
        <v>217</v>
      </c>
      <c r="C27" s="11" t="s">
        <v>7</v>
      </c>
      <c r="D27" s="11" t="s">
        <v>217</v>
      </c>
      <c r="E27" s="11" t="s">
        <v>50</v>
      </c>
      <c r="F27" s="12">
        <v>50</v>
      </c>
      <c r="G27" s="11" t="s">
        <v>23</v>
      </c>
      <c r="H27" s="12"/>
    </row>
    <row r="28" spans="1:8" x14ac:dyDescent="0.3">
      <c r="A28" s="58">
        <v>43364</v>
      </c>
      <c r="B28" s="11" t="s">
        <v>217</v>
      </c>
      <c r="C28" s="11" t="s">
        <v>7</v>
      </c>
      <c r="D28" s="11" t="s">
        <v>217</v>
      </c>
      <c r="E28" s="11" t="s">
        <v>50</v>
      </c>
      <c r="F28" s="12">
        <v>50</v>
      </c>
      <c r="G28" s="11" t="s">
        <v>23</v>
      </c>
      <c r="H28" s="12"/>
    </row>
    <row r="29" spans="1:8" x14ac:dyDescent="0.3">
      <c r="A29" s="58">
        <v>43364</v>
      </c>
      <c r="B29" s="11" t="s">
        <v>217</v>
      </c>
      <c r="C29" s="11" t="s">
        <v>7</v>
      </c>
      <c r="D29" s="11" t="s">
        <v>217</v>
      </c>
      <c r="E29" s="11" t="s">
        <v>50</v>
      </c>
      <c r="F29" s="12">
        <v>45</v>
      </c>
      <c r="G29" s="11" t="s">
        <v>23</v>
      </c>
      <c r="H29" s="12"/>
    </row>
    <row r="30" spans="1:8" x14ac:dyDescent="0.3">
      <c r="A30" s="58">
        <v>43364</v>
      </c>
      <c r="B30" s="11" t="s">
        <v>217</v>
      </c>
      <c r="C30" s="11" t="s">
        <v>7</v>
      </c>
      <c r="D30" s="11" t="s">
        <v>217</v>
      </c>
      <c r="E30" s="11" t="s">
        <v>50</v>
      </c>
      <c r="F30" s="12">
        <v>45</v>
      </c>
      <c r="G30" s="11" t="s">
        <v>23</v>
      </c>
      <c r="H30" s="12"/>
    </row>
    <row r="31" spans="1:8" x14ac:dyDescent="0.3">
      <c r="A31" s="58">
        <v>43364</v>
      </c>
      <c r="B31" s="11" t="s">
        <v>51</v>
      </c>
      <c r="C31" s="11" t="s">
        <v>7</v>
      </c>
      <c r="D31" s="11" t="s">
        <v>52</v>
      </c>
      <c r="E31" s="11" t="s">
        <v>50</v>
      </c>
      <c r="F31" s="12">
        <v>45</v>
      </c>
      <c r="G31" s="11" t="s">
        <v>23</v>
      </c>
      <c r="H31" s="12"/>
    </row>
    <row r="32" spans="1:8" x14ac:dyDescent="0.3">
      <c r="A32" s="58">
        <v>43364</v>
      </c>
      <c r="B32" s="11" t="s">
        <v>225</v>
      </c>
      <c r="C32" s="11" t="s">
        <v>7</v>
      </c>
      <c r="D32" s="11" t="s">
        <v>226</v>
      </c>
      <c r="E32" s="11" t="s">
        <v>50</v>
      </c>
      <c r="F32" s="12">
        <v>35</v>
      </c>
      <c r="G32" s="11" t="s">
        <v>23</v>
      </c>
      <c r="H32" s="12"/>
    </row>
    <row r="33" spans="1:8" x14ac:dyDescent="0.3">
      <c r="A33" s="58">
        <v>43364</v>
      </c>
      <c r="B33" s="11" t="s">
        <v>51</v>
      </c>
      <c r="C33" s="11" t="s">
        <v>7</v>
      </c>
      <c r="D33" s="11" t="s">
        <v>52</v>
      </c>
      <c r="E33" s="11" t="s">
        <v>50</v>
      </c>
      <c r="F33" s="12">
        <v>30</v>
      </c>
      <c r="G33" s="11" t="s">
        <v>23</v>
      </c>
      <c r="H33" s="12"/>
    </row>
    <row r="34" spans="1:8" x14ac:dyDescent="0.3">
      <c r="A34" s="58">
        <v>43364</v>
      </c>
      <c r="B34" s="11" t="s">
        <v>217</v>
      </c>
      <c r="C34" s="11" t="s">
        <v>7</v>
      </c>
      <c r="D34" s="11" t="s">
        <v>217</v>
      </c>
      <c r="E34" s="11" t="s">
        <v>50</v>
      </c>
      <c r="F34" s="12">
        <v>20</v>
      </c>
      <c r="G34" s="11" t="s">
        <v>23</v>
      </c>
      <c r="H34" s="12"/>
    </row>
    <row r="35" spans="1:8" x14ac:dyDescent="0.3">
      <c r="A35" s="58">
        <v>43364</v>
      </c>
      <c r="B35" s="11" t="s">
        <v>217</v>
      </c>
      <c r="C35" s="11" t="s">
        <v>7</v>
      </c>
      <c r="D35" s="11" t="s">
        <v>217</v>
      </c>
      <c r="E35" s="11" t="s">
        <v>50</v>
      </c>
      <c r="F35" s="12">
        <v>20</v>
      </c>
      <c r="G35" s="11" t="s">
        <v>23</v>
      </c>
      <c r="H35" s="12"/>
    </row>
    <row r="36" spans="1:8" x14ac:dyDescent="0.3">
      <c r="A36" s="58">
        <v>43364</v>
      </c>
      <c r="B36" s="11" t="s">
        <v>217</v>
      </c>
      <c r="C36" s="11" t="s">
        <v>7</v>
      </c>
      <c r="D36" s="11" t="s">
        <v>217</v>
      </c>
      <c r="E36" s="11" t="s">
        <v>50</v>
      </c>
      <c r="F36" s="12">
        <v>20</v>
      </c>
      <c r="G36" s="11" t="s">
        <v>23</v>
      </c>
      <c r="H36" s="12"/>
    </row>
    <row r="37" spans="1:8" x14ac:dyDescent="0.3">
      <c r="A37" s="58">
        <v>43364</v>
      </c>
      <c r="B37" s="11" t="s">
        <v>217</v>
      </c>
      <c r="C37" s="11" t="s">
        <v>7</v>
      </c>
      <c r="D37" s="11" t="s">
        <v>217</v>
      </c>
      <c r="E37" s="11" t="s">
        <v>50</v>
      </c>
      <c r="F37" s="12">
        <v>20</v>
      </c>
      <c r="G37" s="11" t="s">
        <v>23</v>
      </c>
      <c r="H37" s="12"/>
    </row>
    <row r="38" spans="1:8" x14ac:dyDescent="0.3">
      <c r="A38" s="58">
        <v>43364</v>
      </c>
      <c r="B38" s="11" t="s">
        <v>217</v>
      </c>
      <c r="C38" s="11" t="s">
        <v>7</v>
      </c>
      <c r="D38" s="11" t="s">
        <v>217</v>
      </c>
      <c r="E38" s="11" t="s">
        <v>50</v>
      </c>
      <c r="F38" s="12">
        <v>20</v>
      </c>
      <c r="G38" s="11" t="s">
        <v>23</v>
      </c>
      <c r="H38" s="12"/>
    </row>
    <row r="39" spans="1:8" x14ac:dyDescent="0.3">
      <c r="A39" s="58">
        <v>43364</v>
      </c>
      <c r="B39" s="11" t="s">
        <v>220</v>
      </c>
      <c r="C39" s="11" t="s">
        <v>7</v>
      </c>
      <c r="D39" s="11" t="s">
        <v>221</v>
      </c>
      <c r="E39" s="11" t="s">
        <v>50</v>
      </c>
      <c r="F39" s="12">
        <v>20</v>
      </c>
      <c r="G39" s="11" t="s">
        <v>23</v>
      </c>
      <c r="H39" s="12"/>
    </row>
    <row r="40" spans="1:8" x14ac:dyDescent="0.3">
      <c r="A40" s="58">
        <v>43364</v>
      </c>
      <c r="B40" s="11" t="s">
        <v>225</v>
      </c>
      <c r="C40" s="11" t="s">
        <v>7</v>
      </c>
      <c r="D40" s="11" t="s">
        <v>226</v>
      </c>
      <c r="E40" s="11" t="s">
        <v>50</v>
      </c>
      <c r="F40" s="12">
        <v>20</v>
      </c>
      <c r="G40" s="11" t="s">
        <v>23</v>
      </c>
      <c r="H40" s="12"/>
    </row>
    <row r="41" spans="1:8" x14ac:dyDescent="0.3">
      <c r="A41" s="58">
        <v>43364</v>
      </c>
      <c r="B41" s="11" t="s">
        <v>224</v>
      </c>
      <c r="C41" s="11" t="s">
        <v>7</v>
      </c>
      <c r="D41" s="11" t="s">
        <v>224</v>
      </c>
      <c r="E41" s="11" t="s">
        <v>50</v>
      </c>
      <c r="F41" s="12">
        <v>20</v>
      </c>
      <c r="G41" s="11" t="s">
        <v>23</v>
      </c>
      <c r="H41" s="12"/>
    </row>
    <row r="42" spans="1:8" x14ac:dyDescent="0.3">
      <c r="A42" s="58">
        <v>43364</v>
      </c>
      <c r="B42" s="11" t="s">
        <v>224</v>
      </c>
      <c r="C42" s="11" t="s">
        <v>7</v>
      </c>
      <c r="D42" s="11" t="s">
        <v>224</v>
      </c>
      <c r="E42" s="11" t="s">
        <v>50</v>
      </c>
      <c r="F42" s="12">
        <v>20</v>
      </c>
      <c r="G42" s="11" t="s">
        <v>23</v>
      </c>
      <c r="H42" s="12"/>
    </row>
    <row r="43" spans="1:8" x14ac:dyDescent="0.3">
      <c r="A43" s="58">
        <v>43364</v>
      </c>
      <c r="B43" s="11" t="s">
        <v>217</v>
      </c>
      <c r="C43" s="11" t="s">
        <v>7</v>
      </c>
      <c r="D43" s="11" t="s">
        <v>217</v>
      </c>
      <c r="E43" s="11" t="s">
        <v>50</v>
      </c>
      <c r="F43" s="12">
        <v>17</v>
      </c>
      <c r="G43" s="11" t="s">
        <v>23</v>
      </c>
      <c r="H43" s="12"/>
    </row>
    <row r="44" spans="1:8" x14ac:dyDescent="0.3">
      <c r="A44" s="58">
        <v>43364</v>
      </c>
      <c r="B44" s="11" t="s">
        <v>217</v>
      </c>
      <c r="C44" s="11" t="s">
        <v>7</v>
      </c>
      <c r="D44" s="11" t="s">
        <v>217</v>
      </c>
      <c r="E44" s="11" t="s">
        <v>50</v>
      </c>
      <c r="F44" s="12">
        <v>15</v>
      </c>
      <c r="G44" s="11" t="s">
        <v>23</v>
      </c>
      <c r="H44" s="12"/>
    </row>
    <row r="45" spans="1:8" x14ac:dyDescent="0.3">
      <c r="A45" s="58">
        <v>43364</v>
      </c>
      <c r="B45" s="11" t="s">
        <v>224</v>
      </c>
      <c r="C45" s="11" t="s">
        <v>7</v>
      </c>
      <c r="D45" s="11" t="s">
        <v>224</v>
      </c>
      <c r="E45" s="11" t="s">
        <v>50</v>
      </c>
      <c r="F45" s="12">
        <v>15</v>
      </c>
      <c r="G45" s="11" t="s">
        <v>23</v>
      </c>
      <c r="H45" s="12"/>
    </row>
    <row r="46" spans="1:8" x14ac:dyDescent="0.3">
      <c r="A46" s="58">
        <v>43364</v>
      </c>
      <c r="B46" s="11" t="s">
        <v>224</v>
      </c>
      <c r="C46" s="11" t="s">
        <v>7</v>
      </c>
      <c r="D46" s="11" t="s">
        <v>224</v>
      </c>
      <c r="E46" s="11" t="s">
        <v>50</v>
      </c>
      <c r="F46" s="12">
        <v>15</v>
      </c>
      <c r="G46" s="11" t="s">
        <v>23</v>
      </c>
      <c r="H46" s="12"/>
    </row>
    <row r="47" spans="1:8" x14ac:dyDescent="0.3">
      <c r="A47" s="58">
        <v>43364</v>
      </c>
      <c r="B47" s="11" t="s">
        <v>51</v>
      </c>
      <c r="C47" s="11" t="s">
        <v>7</v>
      </c>
      <c r="D47" s="11" t="s">
        <v>52</v>
      </c>
      <c r="E47" s="11" t="s">
        <v>50</v>
      </c>
      <c r="F47" s="12">
        <v>3</v>
      </c>
      <c r="G47" s="11" t="s">
        <v>23</v>
      </c>
      <c r="H47" s="12"/>
    </row>
    <row r="48" spans="1:8" x14ac:dyDescent="0.3">
      <c r="A48" s="58">
        <v>43367</v>
      </c>
      <c r="B48" s="11" t="s">
        <v>227</v>
      </c>
      <c r="C48" s="11" t="s">
        <v>7</v>
      </c>
      <c r="D48" s="11" t="s">
        <v>228</v>
      </c>
      <c r="E48" s="11" t="s">
        <v>50</v>
      </c>
      <c r="F48" s="12">
        <v>2244.9</v>
      </c>
      <c r="G48" s="11" t="s">
        <v>23</v>
      </c>
      <c r="H48" s="12"/>
    </row>
    <row r="49" spans="1:8" x14ac:dyDescent="0.3">
      <c r="A49" s="58">
        <v>43367</v>
      </c>
      <c r="B49" s="11" t="s">
        <v>225</v>
      </c>
      <c r="C49" s="11" t="s">
        <v>7</v>
      </c>
      <c r="D49" s="11" t="s">
        <v>226</v>
      </c>
      <c r="E49" s="11" t="s">
        <v>50</v>
      </c>
      <c r="F49" s="12">
        <v>300</v>
      </c>
      <c r="G49" s="11" t="s">
        <v>23</v>
      </c>
      <c r="H49" s="12"/>
    </row>
    <row r="50" spans="1:8" x14ac:dyDescent="0.3">
      <c r="A50" s="58">
        <v>43367</v>
      </c>
      <c r="B50" s="11" t="s">
        <v>229</v>
      </c>
      <c r="C50" s="11" t="s">
        <v>7</v>
      </c>
      <c r="D50" s="11" t="s">
        <v>229</v>
      </c>
      <c r="E50" s="11" t="s">
        <v>50</v>
      </c>
      <c r="F50" s="12">
        <v>215</v>
      </c>
      <c r="G50" s="11" t="s">
        <v>23</v>
      </c>
      <c r="H50" s="12"/>
    </row>
    <row r="51" spans="1:8" x14ac:dyDescent="0.3">
      <c r="A51" s="58">
        <v>43367</v>
      </c>
      <c r="B51" s="11" t="s">
        <v>51</v>
      </c>
      <c r="C51" s="11" t="s">
        <v>7</v>
      </c>
      <c r="D51" s="11" t="s">
        <v>52</v>
      </c>
      <c r="E51" s="11" t="s">
        <v>50</v>
      </c>
      <c r="F51" s="12">
        <v>100</v>
      </c>
      <c r="G51" s="11" t="s">
        <v>23</v>
      </c>
      <c r="H51" s="12"/>
    </row>
    <row r="52" spans="1:8" x14ac:dyDescent="0.3">
      <c r="A52" s="58">
        <v>43367</v>
      </c>
      <c r="B52" s="11" t="s">
        <v>230</v>
      </c>
      <c r="C52" s="11" t="s">
        <v>7</v>
      </c>
      <c r="D52" s="11" t="s">
        <v>231</v>
      </c>
      <c r="E52" s="11" t="s">
        <v>50</v>
      </c>
      <c r="F52" s="12">
        <v>62</v>
      </c>
      <c r="G52" s="11" t="s">
        <v>23</v>
      </c>
      <c r="H52" s="12"/>
    </row>
    <row r="53" spans="1:8" x14ac:dyDescent="0.3">
      <c r="A53" s="58">
        <v>43367</v>
      </c>
      <c r="B53" s="11" t="s">
        <v>217</v>
      </c>
      <c r="C53" s="11" t="s">
        <v>7</v>
      </c>
      <c r="D53" s="11" t="s">
        <v>217</v>
      </c>
      <c r="E53" s="11" t="s">
        <v>50</v>
      </c>
      <c r="F53" s="12">
        <v>50</v>
      </c>
      <c r="G53" s="11" t="s">
        <v>23</v>
      </c>
      <c r="H53" s="12"/>
    </row>
    <row r="54" spans="1:8" x14ac:dyDescent="0.3">
      <c r="A54" s="58">
        <v>43367</v>
      </c>
      <c r="B54" s="11" t="s">
        <v>51</v>
      </c>
      <c r="C54" s="11" t="s">
        <v>7</v>
      </c>
      <c r="D54" s="11" t="s">
        <v>52</v>
      </c>
      <c r="E54" s="11" t="s">
        <v>50</v>
      </c>
      <c r="F54" s="12">
        <v>50</v>
      </c>
      <c r="G54" s="11" t="s">
        <v>23</v>
      </c>
      <c r="H54" s="12"/>
    </row>
    <row r="55" spans="1:8" x14ac:dyDescent="0.3">
      <c r="A55" s="58">
        <v>43367</v>
      </c>
      <c r="B55" s="11" t="s">
        <v>232</v>
      </c>
      <c r="C55" s="11" t="s">
        <v>7</v>
      </c>
      <c r="D55" s="11" t="s">
        <v>233</v>
      </c>
      <c r="E55" s="11" t="s">
        <v>50</v>
      </c>
      <c r="F55" s="12">
        <v>50</v>
      </c>
      <c r="G55" s="11" t="s">
        <v>23</v>
      </c>
      <c r="H55" s="12"/>
    </row>
    <row r="56" spans="1:8" x14ac:dyDescent="0.3">
      <c r="A56" s="58">
        <v>43367</v>
      </c>
      <c r="B56" s="11" t="s">
        <v>51</v>
      </c>
      <c r="C56" s="11" t="s">
        <v>7</v>
      </c>
      <c r="D56" s="11" t="s">
        <v>52</v>
      </c>
      <c r="E56" s="11" t="s">
        <v>50</v>
      </c>
      <c r="F56" s="12">
        <v>45</v>
      </c>
      <c r="G56" s="11" t="s">
        <v>23</v>
      </c>
      <c r="H56" s="12"/>
    </row>
    <row r="57" spans="1:8" x14ac:dyDescent="0.3">
      <c r="A57" s="58">
        <v>43367</v>
      </c>
      <c r="B57" s="11" t="s">
        <v>230</v>
      </c>
      <c r="C57" s="11" t="s">
        <v>7</v>
      </c>
      <c r="D57" s="11" t="s">
        <v>231</v>
      </c>
      <c r="E57" s="11" t="s">
        <v>50</v>
      </c>
      <c r="F57" s="12">
        <v>45</v>
      </c>
      <c r="G57" s="11" t="s">
        <v>23</v>
      </c>
      <c r="H57" s="12"/>
    </row>
    <row r="58" spans="1:8" x14ac:dyDescent="0.3">
      <c r="A58" s="58">
        <v>43367</v>
      </c>
      <c r="B58" s="11" t="s">
        <v>230</v>
      </c>
      <c r="C58" s="11" t="s">
        <v>7</v>
      </c>
      <c r="D58" s="11" t="s">
        <v>231</v>
      </c>
      <c r="E58" s="11" t="s">
        <v>50</v>
      </c>
      <c r="F58" s="12">
        <v>45</v>
      </c>
      <c r="G58" s="11" t="s">
        <v>23</v>
      </c>
      <c r="H58" s="12"/>
    </row>
    <row r="59" spans="1:8" x14ac:dyDescent="0.3">
      <c r="A59" s="58">
        <v>43367</v>
      </c>
      <c r="B59" s="11" t="s">
        <v>219</v>
      </c>
      <c r="C59" s="11" t="s">
        <v>7</v>
      </c>
      <c r="D59" s="11" t="s">
        <v>219</v>
      </c>
      <c r="E59" s="11" t="s">
        <v>50</v>
      </c>
      <c r="F59" s="12">
        <v>45</v>
      </c>
      <c r="G59" s="11" t="s">
        <v>23</v>
      </c>
      <c r="H59" s="12"/>
    </row>
    <row r="60" spans="1:8" x14ac:dyDescent="0.3">
      <c r="A60" s="58">
        <v>43367</v>
      </c>
      <c r="B60" s="11" t="s">
        <v>220</v>
      </c>
      <c r="C60" s="11" t="s">
        <v>7</v>
      </c>
      <c r="D60" s="11" t="s">
        <v>221</v>
      </c>
      <c r="E60" s="11" t="s">
        <v>50</v>
      </c>
      <c r="F60" s="12">
        <v>45</v>
      </c>
      <c r="G60" s="11" t="s">
        <v>23</v>
      </c>
      <c r="H60" s="12"/>
    </row>
    <row r="61" spans="1:8" x14ac:dyDescent="0.3">
      <c r="A61" s="58">
        <v>43367</v>
      </c>
      <c r="B61" s="11" t="s">
        <v>225</v>
      </c>
      <c r="C61" s="11" t="s">
        <v>7</v>
      </c>
      <c r="D61" s="11" t="s">
        <v>226</v>
      </c>
      <c r="E61" s="11" t="s">
        <v>50</v>
      </c>
      <c r="F61" s="12">
        <v>45</v>
      </c>
      <c r="G61" s="11" t="s">
        <v>23</v>
      </c>
      <c r="H61" s="12"/>
    </row>
    <row r="62" spans="1:8" x14ac:dyDescent="0.3">
      <c r="A62" s="58">
        <v>43367</v>
      </c>
      <c r="B62" s="11" t="s">
        <v>225</v>
      </c>
      <c r="C62" s="11" t="s">
        <v>7</v>
      </c>
      <c r="D62" s="11" t="s">
        <v>226</v>
      </c>
      <c r="E62" s="11" t="s">
        <v>50</v>
      </c>
      <c r="F62" s="12">
        <v>45</v>
      </c>
      <c r="G62" s="11" t="s">
        <v>23</v>
      </c>
      <c r="H62" s="12"/>
    </row>
    <row r="63" spans="1:8" x14ac:dyDescent="0.3">
      <c r="A63" s="58">
        <v>43367</v>
      </c>
      <c r="B63" s="11" t="s">
        <v>225</v>
      </c>
      <c r="C63" s="11" t="s">
        <v>7</v>
      </c>
      <c r="D63" s="11" t="s">
        <v>226</v>
      </c>
      <c r="E63" s="11" t="s">
        <v>50</v>
      </c>
      <c r="F63" s="12">
        <v>45</v>
      </c>
      <c r="G63" s="11" t="s">
        <v>23</v>
      </c>
      <c r="H63" s="12"/>
    </row>
    <row r="64" spans="1:8" x14ac:dyDescent="0.3">
      <c r="A64" s="58">
        <v>43367</v>
      </c>
      <c r="B64" s="11" t="s">
        <v>232</v>
      </c>
      <c r="C64" s="11" t="s">
        <v>7</v>
      </c>
      <c r="D64" s="11" t="s">
        <v>233</v>
      </c>
      <c r="E64" s="11" t="s">
        <v>50</v>
      </c>
      <c r="F64" s="12">
        <v>30</v>
      </c>
      <c r="G64" s="11" t="s">
        <v>23</v>
      </c>
      <c r="H64" s="12"/>
    </row>
    <row r="65" spans="1:8" x14ac:dyDescent="0.3">
      <c r="A65" s="58">
        <v>43367</v>
      </c>
      <c r="B65" s="11" t="s">
        <v>51</v>
      </c>
      <c r="C65" s="11" t="s">
        <v>7</v>
      </c>
      <c r="D65" s="11" t="s">
        <v>52</v>
      </c>
      <c r="E65" s="11" t="s">
        <v>50</v>
      </c>
      <c r="F65" s="12">
        <v>25</v>
      </c>
      <c r="G65" s="11" t="s">
        <v>23</v>
      </c>
      <c r="H65" s="12"/>
    </row>
    <row r="66" spans="1:8" x14ac:dyDescent="0.3">
      <c r="A66" s="58">
        <v>43367</v>
      </c>
      <c r="B66" s="11" t="s">
        <v>222</v>
      </c>
      <c r="C66" s="11" t="s">
        <v>7</v>
      </c>
      <c r="D66" s="11" t="s">
        <v>223</v>
      </c>
      <c r="E66" s="11" t="s">
        <v>50</v>
      </c>
      <c r="F66" s="12">
        <v>25</v>
      </c>
      <c r="G66" s="11" t="s">
        <v>23</v>
      </c>
      <c r="H66" s="12"/>
    </row>
    <row r="67" spans="1:8" x14ac:dyDescent="0.3">
      <c r="A67" s="58">
        <v>43367</v>
      </c>
      <c r="B67" s="11" t="s">
        <v>217</v>
      </c>
      <c r="C67" s="11" t="s">
        <v>7</v>
      </c>
      <c r="D67" s="11" t="s">
        <v>217</v>
      </c>
      <c r="E67" s="11" t="s">
        <v>50</v>
      </c>
      <c r="F67" s="12">
        <v>20</v>
      </c>
      <c r="G67" s="11" t="s">
        <v>23</v>
      </c>
      <c r="H67" s="12"/>
    </row>
    <row r="68" spans="1:8" x14ac:dyDescent="0.3">
      <c r="A68" s="58">
        <v>43367</v>
      </c>
      <c r="B68" s="11" t="s">
        <v>51</v>
      </c>
      <c r="C68" s="11" t="s">
        <v>7</v>
      </c>
      <c r="D68" s="11" t="s">
        <v>52</v>
      </c>
      <c r="E68" s="11" t="s">
        <v>50</v>
      </c>
      <c r="F68" s="12">
        <v>20</v>
      </c>
      <c r="G68" s="11" t="s">
        <v>23</v>
      </c>
      <c r="H68" s="12"/>
    </row>
    <row r="69" spans="1:8" x14ac:dyDescent="0.3">
      <c r="A69" s="58">
        <v>43367</v>
      </c>
      <c r="B69" s="11" t="s">
        <v>51</v>
      </c>
      <c r="C69" s="11" t="s">
        <v>7</v>
      </c>
      <c r="D69" s="11" t="s">
        <v>52</v>
      </c>
      <c r="E69" s="11" t="s">
        <v>50</v>
      </c>
      <c r="F69" s="12">
        <v>20</v>
      </c>
      <c r="G69" s="11" t="s">
        <v>23</v>
      </c>
      <c r="H69" s="12"/>
    </row>
    <row r="70" spans="1:8" x14ac:dyDescent="0.3">
      <c r="A70" s="58">
        <v>43367</v>
      </c>
      <c r="B70" s="11" t="s">
        <v>220</v>
      </c>
      <c r="C70" s="11" t="s">
        <v>7</v>
      </c>
      <c r="D70" s="11" t="s">
        <v>221</v>
      </c>
      <c r="E70" s="11" t="s">
        <v>50</v>
      </c>
      <c r="F70" s="12">
        <v>20</v>
      </c>
      <c r="G70" s="11" t="s">
        <v>23</v>
      </c>
      <c r="H70" s="12"/>
    </row>
    <row r="71" spans="1:8" x14ac:dyDescent="0.3">
      <c r="A71" s="58">
        <v>43367</v>
      </c>
      <c r="B71" s="11" t="s">
        <v>225</v>
      </c>
      <c r="C71" s="11" t="s">
        <v>7</v>
      </c>
      <c r="D71" s="11" t="s">
        <v>226</v>
      </c>
      <c r="E71" s="11" t="s">
        <v>50</v>
      </c>
      <c r="F71" s="12">
        <v>20</v>
      </c>
      <c r="G71" s="11" t="s">
        <v>23</v>
      </c>
      <c r="H71" s="12"/>
    </row>
    <row r="72" spans="1:8" x14ac:dyDescent="0.3">
      <c r="A72" s="58">
        <v>43367</v>
      </c>
      <c r="B72" s="11" t="s">
        <v>224</v>
      </c>
      <c r="C72" s="11" t="s">
        <v>7</v>
      </c>
      <c r="D72" s="11" t="s">
        <v>224</v>
      </c>
      <c r="E72" s="11" t="s">
        <v>50</v>
      </c>
      <c r="F72" s="12">
        <v>20</v>
      </c>
      <c r="G72" s="11" t="s">
        <v>23</v>
      </c>
      <c r="H72" s="12"/>
    </row>
    <row r="73" spans="1:8" x14ac:dyDescent="0.3">
      <c r="A73" s="58">
        <v>43367</v>
      </c>
      <c r="B73" s="11" t="s">
        <v>224</v>
      </c>
      <c r="C73" s="11" t="s">
        <v>7</v>
      </c>
      <c r="D73" s="11" t="s">
        <v>224</v>
      </c>
      <c r="E73" s="11" t="s">
        <v>50</v>
      </c>
      <c r="F73" s="12">
        <v>20</v>
      </c>
      <c r="G73" s="11" t="s">
        <v>23</v>
      </c>
      <c r="H73" s="12"/>
    </row>
    <row r="74" spans="1:8" x14ac:dyDescent="0.3">
      <c r="A74" s="58">
        <v>43367</v>
      </c>
      <c r="B74" s="11" t="s">
        <v>51</v>
      </c>
      <c r="C74" s="11" t="s">
        <v>7</v>
      </c>
      <c r="D74" s="11" t="s">
        <v>52</v>
      </c>
      <c r="E74" s="11" t="s">
        <v>50</v>
      </c>
      <c r="F74" s="12">
        <v>20</v>
      </c>
      <c r="G74" s="11" t="s">
        <v>23</v>
      </c>
      <c r="H74" s="12"/>
    </row>
    <row r="75" spans="1:8" x14ac:dyDescent="0.3">
      <c r="A75" s="58">
        <v>43367</v>
      </c>
      <c r="B75" s="11" t="s">
        <v>220</v>
      </c>
      <c r="C75" s="11" t="s">
        <v>7</v>
      </c>
      <c r="D75" s="11" t="s">
        <v>221</v>
      </c>
      <c r="E75" s="11" t="s">
        <v>50</v>
      </c>
      <c r="F75" s="12">
        <v>20</v>
      </c>
      <c r="G75" s="11" t="s">
        <v>23</v>
      </c>
      <c r="H75" s="12"/>
    </row>
    <row r="76" spans="1:8" x14ac:dyDescent="0.3">
      <c r="A76" s="58">
        <v>43367</v>
      </c>
      <c r="B76" s="11" t="s">
        <v>220</v>
      </c>
      <c r="C76" s="11" t="s">
        <v>7</v>
      </c>
      <c r="D76" s="11" t="s">
        <v>221</v>
      </c>
      <c r="E76" s="11" t="s">
        <v>50</v>
      </c>
      <c r="F76" s="12">
        <v>20</v>
      </c>
      <c r="G76" s="11" t="s">
        <v>23</v>
      </c>
      <c r="H76" s="12"/>
    </row>
    <row r="77" spans="1:8" x14ac:dyDescent="0.3">
      <c r="A77" s="58">
        <v>43367</v>
      </c>
      <c r="B77" s="11" t="s">
        <v>224</v>
      </c>
      <c r="C77" s="11" t="s">
        <v>7</v>
      </c>
      <c r="D77" s="11" t="s">
        <v>224</v>
      </c>
      <c r="E77" s="11" t="s">
        <v>50</v>
      </c>
      <c r="F77" s="12">
        <v>20</v>
      </c>
      <c r="G77" s="11" t="s">
        <v>23</v>
      </c>
      <c r="H77" s="12"/>
    </row>
    <row r="78" spans="1:8" x14ac:dyDescent="0.3">
      <c r="A78" s="58">
        <v>43367</v>
      </c>
      <c r="B78" s="11" t="s">
        <v>217</v>
      </c>
      <c r="C78" s="11" t="s">
        <v>7</v>
      </c>
      <c r="D78" s="11" t="s">
        <v>217</v>
      </c>
      <c r="E78" s="11" t="s">
        <v>50</v>
      </c>
      <c r="F78" s="12">
        <v>17</v>
      </c>
      <c r="G78" s="11" t="s">
        <v>23</v>
      </c>
      <c r="H78" s="12"/>
    </row>
    <row r="79" spans="1:8" x14ac:dyDescent="0.3">
      <c r="A79" s="58">
        <v>43367</v>
      </c>
      <c r="B79" s="11" t="s">
        <v>217</v>
      </c>
      <c r="C79" s="11" t="s">
        <v>7</v>
      </c>
      <c r="D79" s="11" t="s">
        <v>217</v>
      </c>
      <c r="E79" s="11" t="s">
        <v>50</v>
      </c>
      <c r="F79" s="12">
        <v>17</v>
      </c>
      <c r="G79" s="11" t="s">
        <v>23</v>
      </c>
      <c r="H79" s="12"/>
    </row>
    <row r="80" spans="1:8" x14ac:dyDescent="0.3">
      <c r="A80" s="58">
        <v>43367</v>
      </c>
      <c r="B80" s="11" t="s">
        <v>217</v>
      </c>
      <c r="C80" s="11" t="s">
        <v>7</v>
      </c>
      <c r="D80" s="11" t="s">
        <v>217</v>
      </c>
      <c r="E80" s="11" t="s">
        <v>50</v>
      </c>
      <c r="F80" s="12">
        <v>17</v>
      </c>
      <c r="G80" s="11" t="s">
        <v>23</v>
      </c>
      <c r="H80" s="12"/>
    </row>
    <row r="81" spans="1:8" x14ac:dyDescent="0.3">
      <c r="A81" s="58">
        <v>43367</v>
      </c>
      <c r="B81" s="11" t="s">
        <v>51</v>
      </c>
      <c r="C81" s="11" t="s">
        <v>7</v>
      </c>
      <c r="D81" s="11" t="s">
        <v>52</v>
      </c>
      <c r="E81" s="11" t="s">
        <v>50</v>
      </c>
      <c r="F81" s="12">
        <v>17</v>
      </c>
      <c r="G81" s="11" t="s">
        <v>23</v>
      </c>
      <c r="H81" s="12"/>
    </row>
    <row r="82" spans="1:8" x14ac:dyDescent="0.3">
      <c r="A82" s="58">
        <v>43367</v>
      </c>
      <c r="B82" s="11" t="s">
        <v>225</v>
      </c>
      <c r="C82" s="11" t="s">
        <v>7</v>
      </c>
      <c r="D82" s="11" t="s">
        <v>226</v>
      </c>
      <c r="E82" s="11" t="s">
        <v>50</v>
      </c>
      <c r="F82" s="12">
        <v>17</v>
      </c>
      <c r="G82" s="11" t="s">
        <v>23</v>
      </c>
      <c r="H82" s="12"/>
    </row>
    <row r="83" spans="1:8" x14ac:dyDescent="0.3">
      <c r="A83" s="58">
        <v>43367</v>
      </c>
      <c r="B83" s="11" t="s">
        <v>225</v>
      </c>
      <c r="C83" s="11" t="s">
        <v>7</v>
      </c>
      <c r="D83" s="11" t="s">
        <v>226</v>
      </c>
      <c r="E83" s="11" t="s">
        <v>50</v>
      </c>
      <c r="F83" s="12">
        <v>17</v>
      </c>
      <c r="G83" s="11" t="s">
        <v>23</v>
      </c>
      <c r="H83" s="12"/>
    </row>
    <row r="84" spans="1:8" x14ac:dyDescent="0.3">
      <c r="A84" s="58">
        <v>43367</v>
      </c>
      <c r="B84" s="11" t="s">
        <v>230</v>
      </c>
      <c r="C84" s="11" t="s">
        <v>7</v>
      </c>
      <c r="D84" s="11" t="s">
        <v>231</v>
      </c>
      <c r="E84" s="11" t="s">
        <v>50</v>
      </c>
      <c r="F84" s="12">
        <v>17</v>
      </c>
      <c r="G84" s="11" t="s">
        <v>23</v>
      </c>
      <c r="H84" s="12"/>
    </row>
    <row r="85" spans="1:8" x14ac:dyDescent="0.3">
      <c r="A85" s="58">
        <v>43367</v>
      </c>
      <c r="B85" s="11" t="s">
        <v>234</v>
      </c>
      <c r="C85" s="11" t="s">
        <v>7</v>
      </c>
      <c r="D85" s="11" t="s">
        <v>234</v>
      </c>
      <c r="E85" s="11" t="s">
        <v>50</v>
      </c>
      <c r="F85" s="12">
        <v>15</v>
      </c>
      <c r="G85" s="11" t="s">
        <v>23</v>
      </c>
      <c r="H85" s="12"/>
    </row>
    <row r="86" spans="1:8" x14ac:dyDescent="0.3">
      <c r="A86" s="58">
        <v>43367</v>
      </c>
      <c r="B86" s="11" t="s">
        <v>217</v>
      </c>
      <c r="C86" s="11" t="s">
        <v>7</v>
      </c>
      <c r="D86" s="11" t="s">
        <v>217</v>
      </c>
      <c r="E86" s="11" t="s">
        <v>50</v>
      </c>
      <c r="F86" s="12">
        <v>10</v>
      </c>
      <c r="G86" s="11" t="s">
        <v>23</v>
      </c>
      <c r="H86" s="12"/>
    </row>
    <row r="87" spans="1:8" x14ac:dyDescent="0.3">
      <c r="A87" s="58">
        <v>43367</v>
      </c>
      <c r="B87" s="11" t="s">
        <v>235</v>
      </c>
      <c r="C87" s="11" t="s">
        <v>7</v>
      </c>
      <c r="D87" s="11" t="s">
        <v>236</v>
      </c>
      <c r="E87" s="11" t="s">
        <v>50</v>
      </c>
      <c r="F87" s="12">
        <v>10</v>
      </c>
      <c r="G87" s="11" t="s">
        <v>23</v>
      </c>
      <c r="H87" s="12"/>
    </row>
    <row r="88" spans="1:8" x14ac:dyDescent="0.3">
      <c r="A88" s="58">
        <v>43367</v>
      </c>
      <c r="B88" s="11" t="s">
        <v>220</v>
      </c>
      <c r="C88" s="11" t="s">
        <v>7</v>
      </c>
      <c r="D88" s="11" t="s">
        <v>221</v>
      </c>
      <c r="E88" s="11" t="s">
        <v>50</v>
      </c>
      <c r="F88" s="12">
        <v>10</v>
      </c>
      <c r="G88" s="11" t="s">
        <v>23</v>
      </c>
      <c r="H88" s="12"/>
    </row>
    <row r="89" spans="1:8" x14ac:dyDescent="0.3">
      <c r="A89" s="58">
        <v>43367</v>
      </c>
      <c r="B89" s="11" t="s">
        <v>218</v>
      </c>
      <c r="C89" s="11" t="s">
        <v>7</v>
      </c>
      <c r="D89" s="11" t="s">
        <v>218</v>
      </c>
      <c r="E89" s="11" t="s">
        <v>50</v>
      </c>
      <c r="F89" s="12">
        <v>5</v>
      </c>
      <c r="G89" s="11" t="s">
        <v>23</v>
      </c>
      <c r="H89" s="12"/>
    </row>
    <row r="90" spans="1:8" x14ac:dyDescent="0.3">
      <c r="A90" s="58">
        <v>43368</v>
      </c>
      <c r="B90" s="11" t="s">
        <v>224</v>
      </c>
      <c r="C90" s="11" t="s">
        <v>7</v>
      </c>
      <c r="D90" s="11" t="s">
        <v>224</v>
      </c>
      <c r="E90" s="11" t="s">
        <v>50</v>
      </c>
      <c r="F90" s="12">
        <v>50</v>
      </c>
      <c r="G90" s="11" t="s">
        <v>23</v>
      </c>
      <c r="H90" s="12"/>
    </row>
    <row r="91" spans="1:8" x14ac:dyDescent="0.3">
      <c r="A91" s="58">
        <v>43368</v>
      </c>
      <c r="B91" s="11" t="s">
        <v>224</v>
      </c>
      <c r="C91" s="11" t="s">
        <v>7</v>
      </c>
      <c r="D91" s="11" t="s">
        <v>224</v>
      </c>
      <c r="E91" s="11" t="s">
        <v>50</v>
      </c>
      <c r="F91" s="12">
        <v>20</v>
      </c>
      <c r="G91" s="11" t="s">
        <v>23</v>
      </c>
      <c r="H91" s="12"/>
    </row>
    <row r="92" spans="1:8" x14ac:dyDescent="0.3">
      <c r="A92" s="58">
        <v>43368</v>
      </c>
      <c r="B92" s="11" t="s">
        <v>237</v>
      </c>
      <c r="C92" s="11" t="s">
        <v>7</v>
      </c>
      <c r="D92" s="11" t="s">
        <v>238</v>
      </c>
      <c r="E92" s="11" t="s">
        <v>50</v>
      </c>
      <c r="F92" s="12">
        <v>3042.61</v>
      </c>
      <c r="G92" s="11" t="s">
        <v>23</v>
      </c>
      <c r="H92" s="12"/>
    </row>
    <row r="93" spans="1:8" x14ac:dyDescent="0.3">
      <c r="A93" s="58">
        <v>43368</v>
      </c>
      <c r="B93" s="11" t="s">
        <v>237</v>
      </c>
      <c r="C93" s="11" t="s">
        <v>7</v>
      </c>
      <c r="D93" s="11" t="s">
        <v>238</v>
      </c>
      <c r="E93" s="11" t="s">
        <v>50</v>
      </c>
      <c r="F93" s="12">
        <v>5</v>
      </c>
      <c r="G93" s="11" t="s">
        <v>23</v>
      </c>
      <c r="H93" s="12"/>
    </row>
    <row r="94" spans="1:8" x14ac:dyDescent="0.3">
      <c r="A94" s="58">
        <v>43368</v>
      </c>
      <c r="B94" s="11" t="s">
        <v>218</v>
      </c>
      <c r="C94" s="11" t="s">
        <v>7</v>
      </c>
      <c r="D94" s="11" t="s">
        <v>218</v>
      </c>
      <c r="E94" s="11" t="s">
        <v>50</v>
      </c>
      <c r="F94" s="12">
        <v>20</v>
      </c>
      <c r="G94" s="11" t="s">
        <v>23</v>
      </c>
      <c r="H94" s="12"/>
    </row>
    <row r="95" spans="1:8" x14ac:dyDescent="0.3">
      <c r="A95" s="58">
        <v>43368</v>
      </c>
      <c r="B95" s="11" t="s">
        <v>218</v>
      </c>
      <c r="C95" s="11" t="s">
        <v>7</v>
      </c>
      <c r="D95" s="11" t="s">
        <v>218</v>
      </c>
      <c r="E95" s="11" t="s">
        <v>50</v>
      </c>
      <c r="F95" s="12">
        <v>30</v>
      </c>
      <c r="G95" s="11" t="s">
        <v>23</v>
      </c>
      <c r="H95" s="12"/>
    </row>
    <row r="96" spans="1:8" x14ac:dyDescent="0.3">
      <c r="A96" s="58">
        <v>43368</v>
      </c>
      <c r="B96" s="11" t="s">
        <v>225</v>
      </c>
      <c r="C96" s="11" t="s">
        <v>7</v>
      </c>
      <c r="D96" s="11" t="s">
        <v>226</v>
      </c>
      <c r="E96" s="11" t="s">
        <v>50</v>
      </c>
      <c r="F96" s="12">
        <v>20</v>
      </c>
      <c r="G96" s="11" t="s">
        <v>23</v>
      </c>
      <c r="H96" s="12"/>
    </row>
    <row r="97" spans="1:8" x14ac:dyDescent="0.3">
      <c r="A97" s="58">
        <v>43368</v>
      </c>
      <c r="B97" s="11" t="s">
        <v>220</v>
      </c>
      <c r="C97" s="11" t="s">
        <v>7</v>
      </c>
      <c r="D97" s="11" t="s">
        <v>221</v>
      </c>
      <c r="E97" s="11" t="s">
        <v>50</v>
      </c>
      <c r="F97" s="12">
        <v>50</v>
      </c>
      <c r="G97" s="11" t="s">
        <v>23</v>
      </c>
      <c r="H97" s="12"/>
    </row>
    <row r="98" spans="1:8" x14ac:dyDescent="0.3">
      <c r="A98" s="58">
        <v>43368</v>
      </c>
      <c r="B98" s="11" t="s">
        <v>220</v>
      </c>
      <c r="C98" s="11" t="s">
        <v>7</v>
      </c>
      <c r="D98" s="11" t="s">
        <v>221</v>
      </c>
      <c r="E98" s="11" t="s">
        <v>50</v>
      </c>
      <c r="F98" s="12">
        <v>10</v>
      </c>
      <c r="G98" s="11" t="s">
        <v>23</v>
      </c>
      <c r="H98" s="12"/>
    </row>
    <row r="99" spans="1:8" x14ac:dyDescent="0.3">
      <c r="A99" s="58">
        <v>43368</v>
      </c>
      <c r="B99" s="11" t="s">
        <v>219</v>
      </c>
      <c r="C99" s="11" t="s">
        <v>7</v>
      </c>
      <c r="D99" s="11" t="s">
        <v>219</v>
      </c>
      <c r="E99" s="11" t="s">
        <v>50</v>
      </c>
      <c r="F99" s="12">
        <v>17</v>
      </c>
      <c r="G99" s="11" t="s">
        <v>23</v>
      </c>
      <c r="H99" s="12"/>
    </row>
    <row r="100" spans="1:8" x14ac:dyDescent="0.3">
      <c r="A100" s="58">
        <v>43368</v>
      </c>
      <c r="B100" s="11" t="s">
        <v>230</v>
      </c>
      <c r="C100" s="11" t="s">
        <v>7</v>
      </c>
      <c r="D100" s="11" t="s">
        <v>231</v>
      </c>
      <c r="E100" s="11" t="s">
        <v>50</v>
      </c>
      <c r="F100" s="12">
        <v>20</v>
      </c>
      <c r="G100" s="11" t="s">
        <v>23</v>
      </c>
      <c r="H100" s="12"/>
    </row>
    <row r="101" spans="1:8" x14ac:dyDescent="0.3">
      <c r="A101" s="58">
        <v>43368</v>
      </c>
      <c r="B101" s="11" t="s">
        <v>51</v>
      </c>
      <c r="C101" s="11" t="s">
        <v>7</v>
      </c>
      <c r="D101" s="11" t="s">
        <v>52</v>
      </c>
      <c r="E101" s="11" t="s">
        <v>50</v>
      </c>
      <c r="F101" s="12">
        <v>17</v>
      </c>
      <c r="G101" s="11" t="s">
        <v>23</v>
      </c>
      <c r="H101" s="12"/>
    </row>
    <row r="102" spans="1:8" x14ac:dyDescent="0.3">
      <c r="A102" s="58">
        <v>43368</v>
      </c>
      <c r="B102" s="11" t="s">
        <v>217</v>
      </c>
      <c r="C102" s="11" t="s">
        <v>7</v>
      </c>
      <c r="D102" s="11" t="s">
        <v>217</v>
      </c>
      <c r="E102" s="11" t="s">
        <v>50</v>
      </c>
      <c r="F102" s="12">
        <v>10</v>
      </c>
      <c r="G102" s="11" t="s">
        <v>23</v>
      </c>
      <c r="H102" s="12"/>
    </row>
    <row r="103" spans="1:8" x14ac:dyDescent="0.3">
      <c r="A103" s="58">
        <v>43368</v>
      </c>
      <c r="B103" s="11" t="s">
        <v>224</v>
      </c>
      <c r="C103" s="11" t="s">
        <v>7</v>
      </c>
      <c r="D103" s="11" t="s">
        <v>224</v>
      </c>
      <c r="E103" s="11" t="s">
        <v>50</v>
      </c>
      <c r="F103" s="12">
        <v>10</v>
      </c>
      <c r="G103" s="11" t="s">
        <v>23</v>
      </c>
      <c r="H103" s="12"/>
    </row>
    <row r="104" spans="1:8" x14ac:dyDescent="0.3">
      <c r="A104" s="58">
        <v>43368</v>
      </c>
      <c r="B104" s="11" t="s">
        <v>224</v>
      </c>
      <c r="C104" s="11" t="s">
        <v>7</v>
      </c>
      <c r="D104" s="11" t="s">
        <v>224</v>
      </c>
      <c r="E104" s="11" t="s">
        <v>50</v>
      </c>
      <c r="F104" s="12">
        <v>10</v>
      </c>
      <c r="G104" s="11" t="s">
        <v>23</v>
      </c>
      <c r="H104" s="12"/>
    </row>
    <row r="105" spans="1:8" x14ac:dyDescent="0.3">
      <c r="A105" s="58">
        <v>43368</v>
      </c>
      <c r="B105" s="11" t="s">
        <v>224</v>
      </c>
      <c r="C105" s="11" t="s">
        <v>7</v>
      </c>
      <c r="D105" s="11" t="s">
        <v>224</v>
      </c>
      <c r="E105" s="11" t="s">
        <v>50</v>
      </c>
      <c r="F105" s="12">
        <v>10</v>
      </c>
      <c r="G105" s="11" t="s">
        <v>23</v>
      </c>
      <c r="H105" s="12"/>
    </row>
    <row r="106" spans="1:8" x14ac:dyDescent="0.3">
      <c r="A106" s="58">
        <v>43369</v>
      </c>
      <c r="B106" s="11" t="s">
        <v>239</v>
      </c>
      <c r="C106" s="11" t="s">
        <v>7</v>
      </c>
      <c r="D106" s="11" t="s">
        <v>240</v>
      </c>
      <c r="E106" s="11" t="s">
        <v>50</v>
      </c>
      <c r="F106" s="12">
        <v>1226.5899999999999</v>
      </c>
      <c r="G106" s="11" t="s">
        <v>23</v>
      </c>
      <c r="H106" s="12"/>
    </row>
    <row r="107" spans="1:8" x14ac:dyDescent="0.3">
      <c r="A107" s="58">
        <v>43369</v>
      </c>
      <c r="B107" s="11" t="s">
        <v>229</v>
      </c>
      <c r="C107" s="11" t="s">
        <v>7</v>
      </c>
      <c r="D107" s="11" t="s">
        <v>229</v>
      </c>
      <c r="E107" s="11" t="s">
        <v>50</v>
      </c>
      <c r="F107" s="12">
        <v>217</v>
      </c>
      <c r="G107" s="11" t="s">
        <v>23</v>
      </c>
      <c r="H107" s="12"/>
    </row>
    <row r="108" spans="1:8" x14ac:dyDescent="0.3">
      <c r="A108" s="58">
        <v>43369</v>
      </c>
      <c r="B108" s="11" t="s">
        <v>217</v>
      </c>
      <c r="C108" s="11" t="s">
        <v>7</v>
      </c>
      <c r="D108" s="11" t="s">
        <v>217</v>
      </c>
      <c r="E108" s="11" t="s">
        <v>50</v>
      </c>
      <c r="F108" s="12">
        <v>90.65</v>
      </c>
      <c r="G108" s="11" t="s">
        <v>23</v>
      </c>
      <c r="H108" s="12"/>
    </row>
    <row r="109" spans="1:8" x14ac:dyDescent="0.3">
      <c r="A109" s="58">
        <v>43369</v>
      </c>
      <c r="B109" s="11" t="s">
        <v>232</v>
      </c>
      <c r="C109" s="11" t="s">
        <v>7</v>
      </c>
      <c r="D109" s="11" t="s">
        <v>233</v>
      </c>
      <c r="E109" s="11" t="s">
        <v>50</v>
      </c>
      <c r="F109" s="12">
        <v>50</v>
      </c>
      <c r="G109" s="11" t="s">
        <v>23</v>
      </c>
      <c r="H109" s="12"/>
    </row>
    <row r="110" spans="1:8" x14ac:dyDescent="0.3">
      <c r="A110" s="58">
        <v>43369</v>
      </c>
      <c r="B110" s="11" t="s">
        <v>51</v>
      </c>
      <c r="C110" s="11" t="s">
        <v>7</v>
      </c>
      <c r="D110" s="11" t="s">
        <v>52</v>
      </c>
      <c r="E110" s="11" t="s">
        <v>50</v>
      </c>
      <c r="F110" s="12">
        <v>45</v>
      </c>
      <c r="G110" s="11" t="s">
        <v>23</v>
      </c>
      <c r="H110" s="12"/>
    </row>
    <row r="111" spans="1:8" x14ac:dyDescent="0.3">
      <c r="A111" s="58">
        <v>43369</v>
      </c>
      <c r="B111" s="11" t="s">
        <v>219</v>
      </c>
      <c r="C111" s="11" t="s">
        <v>7</v>
      </c>
      <c r="D111" s="11" t="s">
        <v>219</v>
      </c>
      <c r="E111" s="11" t="s">
        <v>50</v>
      </c>
      <c r="F111" s="12">
        <v>45</v>
      </c>
      <c r="G111" s="11" t="s">
        <v>23</v>
      </c>
      <c r="H111" s="12"/>
    </row>
    <row r="112" spans="1:8" x14ac:dyDescent="0.3">
      <c r="A112" s="58">
        <v>43369</v>
      </c>
      <c r="B112" s="11" t="s">
        <v>218</v>
      </c>
      <c r="C112" s="11" t="s">
        <v>7</v>
      </c>
      <c r="D112" s="11" t="s">
        <v>218</v>
      </c>
      <c r="E112" s="11" t="s">
        <v>50</v>
      </c>
      <c r="F112" s="12">
        <v>30</v>
      </c>
      <c r="G112" s="11" t="s">
        <v>23</v>
      </c>
      <c r="H112" s="12"/>
    </row>
    <row r="113" spans="1:8" x14ac:dyDescent="0.3">
      <c r="A113" s="58">
        <v>43369</v>
      </c>
      <c r="B113" s="11" t="s">
        <v>51</v>
      </c>
      <c r="C113" s="11" t="s">
        <v>7</v>
      </c>
      <c r="D113" s="11" t="s">
        <v>52</v>
      </c>
      <c r="E113" s="11" t="s">
        <v>50</v>
      </c>
      <c r="F113" s="12">
        <v>25</v>
      </c>
      <c r="G113" s="11" t="s">
        <v>23</v>
      </c>
      <c r="H113" s="12"/>
    </row>
    <row r="114" spans="1:8" x14ac:dyDescent="0.3">
      <c r="A114" s="58">
        <v>43369</v>
      </c>
      <c r="B114" s="11" t="s">
        <v>224</v>
      </c>
      <c r="C114" s="11" t="s">
        <v>7</v>
      </c>
      <c r="D114" s="11" t="s">
        <v>224</v>
      </c>
      <c r="E114" s="11" t="s">
        <v>50</v>
      </c>
      <c r="F114" s="12">
        <v>20</v>
      </c>
      <c r="G114" s="11" t="s">
        <v>23</v>
      </c>
      <c r="H114" s="12"/>
    </row>
    <row r="115" spans="1:8" x14ac:dyDescent="0.3">
      <c r="A115" s="58">
        <v>43369</v>
      </c>
      <c r="B115" s="11" t="s">
        <v>224</v>
      </c>
      <c r="C115" s="11" t="s">
        <v>7</v>
      </c>
      <c r="D115" s="11" t="s">
        <v>224</v>
      </c>
      <c r="E115" s="11" t="s">
        <v>50</v>
      </c>
      <c r="F115" s="12">
        <v>20</v>
      </c>
      <c r="G115" s="11" t="s">
        <v>23</v>
      </c>
      <c r="H115" s="12"/>
    </row>
    <row r="116" spans="1:8" x14ac:dyDescent="0.3">
      <c r="A116" s="58">
        <v>43369</v>
      </c>
      <c r="B116" s="11" t="s">
        <v>224</v>
      </c>
      <c r="C116" s="11" t="s">
        <v>7</v>
      </c>
      <c r="D116" s="11" t="s">
        <v>224</v>
      </c>
      <c r="E116" s="11" t="s">
        <v>50</v>
      </c>
      <c r="F116" s="12">
        <v>20</v>
      </c>
      <c r="G116" s="11" t="s">
        <v>23</v>
      </c>
      <c r="H116" s="12"/>
    </row>
    <row r="117" spans="1:8" x14ac:dyDescent="0.3">
      <c r="A117" s="58">
        <v>43369</v>
      </c>
      <c r="B117" s="11" t="s">
        <v>220</v>
      </c>
      <c r="C117" s="11" t="s">
        <v>7</v>
      </c>
      <c r="D117" s="11" t="s">
        <v>221</v>
      </c>
      <c r="E117" s="11" t="s">
        <v>50</v>
      </c>
      <c r="F117" s="12">
        <v>20</v>
      </c>
      <c r="G117" s="11" t="s">
        <v>23</v>
      </c>
      <c r="H117" s="12"/>
    </row>
    <row r="118" spans="1:8" x14ac:dyDescent="0.3">
      <c r="A118" s="58">
        <v>43369</v>
      </c>
      <c r="B118" s="11" t="s">
        <v>217</v>
      </c>
      <c r="C118" s="11" t="s">
        <v>7</v>
      </c>
      <c r="D118" s="11" t="s">
        <v>217</v>
      </c>
      <c r="E118" s="11" t="s">
        <v>50</v>
      </c>
      <c r="F118" s="12">
        <v>17</v>
      </c>
      <c r="G118" s="11" t="s">
        <v>23</v>
      </c>
      <c r="H118" s="12"/>
    </row>
    <row r="119" spans="1:8" x14ac:dyDescent="0.3">
      <c r="A119" s="58">
        <v>43369</v>
      </c>
      <c r="B119" s="11" t="s">
        <v>51</v>
      </c>
      <c r="C119" s="11" t="s">
        <v>7</v>
      </c>
      <c r="D119" s="11" t="s">
        <v>52</v>
      </c>
      <c r="E119" s="11" t="s">
        <v>50</v>
      </c>
      <c r="F119" s="12">
        <v>17</v>
      </c>
      <c r="G119" s="11" t="s">
        <v>23</v>
      </c>
      <c r="H119" s="12"/>
    </row>
    <row r="120" spans="1:8" x14ac:dyDescent="0.3">
      <c r="A120" s="58">
        <v>43369</v>
      </c>
      <c r="B120" s="11" t="s">
        <v>222</v>
      </c>
      <c r="C120" s="11" t="s">
        <v>7</v>
      </c>
      <c r="D120" s="11" t="s">
        <v>223</v>
      </c>
      <c r="E120" s="11" t="s">
        <v>50</v>
      </c>
      <c r="F120" s="12">
        <v>17</v>
      </c>
      <c r="G120" s="11" t="s">
        <v>23</v>
      </c>
      <c r="H120" s="12"/>
    </row>
    <row r="121" spans="1:8" x14ac:dyDescent="0.3">
      <c r="A121" s="58">
        <v>43369</v>
      </c>
      <c r="B121" s="11" t="s">
        <v>220</v>
      </c>
      <c r="C121" s="11" t="s">
        <v>7</v>
      </c>
      <c r="D121" s="11" t="s">
        <v>221</v>
      </c>
      <c r="E121" s="11" t="s">
        <v>50</v>
      </c>
      <c r="F121" s="12">
        <v>17</v>
      </c>
      <c r="G121" s="11" t="s">
        <v>23</v>
      </c>
      <c r="H121" s="12"/>
    </row>
    <row r="122" spans="1:8" x14ac:dyDescent="0.3">
      <c r="A122" s="58">
        <v>43369</v>
      </c>
      <c r="B122" s="11" t="s">
        <v>225</v>
      </c>
      <c r="C122" s="11" t="s">
        <v>7</v>
      </c>
      <c r="D122" s="11" t="s">
        <v>226</v>
      </c>
      <c r="E122" s="11" t="s">
        <v>50</v>
      </c>
      <c r="F122" s="12">
        <v>17</v>
      </c>
      <c r="G122" s="11" t="s">
        <v>23</v>
      </c>
      <c r="H122" s="12"/>
    </row>
    <row r="123" spans="1:8" x14ac:dyDescent="0.3">
      <c r="A123" s="58">
        <v>43369</v>
      </c>
      <c r="B123" s="11" t="s">
        <v>224</v>
      </c>
      <c r="C123" s="11" t="s">
        <v>7</v>
      </c>
      <c r="D123" s="11" t="s">
        <v>224</v>
      </c>
      <c r="E123" s="11" t="s">
        <v>50</v>
      </c>
      <c r="F123" s="12">
        <v>15</v>
      </c>
      <c r="G123" s="11" t="s">
        <v>23</v>
      </c>
      <c r="H123" s="12"/>
    </row>
    <row r="124" spans="1:8" x14ac:dyDescent="0.3">
      <c r="A124" s="58">
        <v>43369</v>
      </c>
      <c r="B124" s="11" t="s">
        <v>224</v>
      </c>
      <c r="C124" s="11" t="s">
        <v>7</v>
      </c>
      <c r="D124" s="11" t="s">
        <v>224</v>
      </c>
      <c r="E124" s="11" t="s">
        <v>50</v>
      </c>
      <c r="F124" s="12">
        <v>10</v>
      </c>
      <c r="G124" s="11" t="s">
        <v>23</v>
      </c>
      <c r="H124" s="12"/>
    </row>
    <row r="125" spans="1:8" x14ac:dyDescent="0.3">
      <c r="A125" s="58">
        <v>43369</v>
      </c>
      <c r="B125" s="11" t="s">
        <v>234</v>
      </c>
      <c r="C125" s="11" t="s">
        <v>7</v>
      </c>
      <c r="D125" s="11" t="s">
        <v>234</v>
      </c>
      <c r="E125" s="11" t="s">
        <v>50</v>
      </c>
      <c r="F125" s="12">
        <v>10</v>
      </c>
      <c r="G125" s="11" t="s">
        <v>23</v>
      </c>
      <c r="H125" s="12"/>
    </row>
    <row r="126" spans="1:8" x14ac:dyDescent="0.3">
      <c r="A126" s="58">
        <v>43370</v>
      </c>
      <c r="B126" s="11" t="s">
        <v>224</v>
      </c>
      <c r="C126" s="11" t="s">
        <v>7</v>
      </c>
      <c r="D126" s="11" t="s">
        <v>224</v>
      </c>
      <c r="E126" s="11" t="s">
        <v>50</v>
      </c>
      <c r="F126" s="12">
        <v>20</v>
      </c>
      <c r="G126" s="11" t="s">
        <v>23</v>
      </c>
      <c r="H126" s="12"/>
    </row>
    <row r="127" spans="1:8" x14ac:dyDescent="0.3">
      <c r="A127" s="58">
        <v>43370</v>
      </c>
      <c r="B127" s="11" t="s">
        <v>230</v>
      </c>
      <c r="C127" s="11" t="s">
        <v>7</v>
      </c>
      <c r="D127" s="11" t="s">
        <v>231</v>
      </c>
      <c r="E127" s="11" t="s">
        <v>50</v>
      </c>
      <c r="F127" s="12">
        <v>17</v>
      </c>
      <c r="G127" s="11" t="s">
        <v>23</v>
      </c>
      <c r="H127" s="12"/>
    </row>
    <row r="128" spans="1:8" x14ac:dyDescent="0.3">
      <c r="A128" s="58">
        <v>43370</v>
      </c>
      <c r="B128" s="11" t="s">
        <v>230</v>
      </c>
      <c r="C128" s="11" t="s">
        <v>7</v>
      </c>
      <c r="D128" s="11" t="s">
        <v>231</v>
      </c>
      <c r="E128" s="11" t="s">
        <v>50</v>
      </c>
      <c r="F128" s="12">
        <v>17</v>
      </c>
      <c r="G128" s="11" t="s">
        <v>23</v>
      </c>
      <c r="H128" s="12"/>
    </row>
    <row r="129" spans="1:8" x14ac:dyDescent="0.3">
      <c r="A129" s="58">
        <v>43370</v>
      </c>
      <c r="B129" s="11" t="s">
        <v>220</v>
      </c>
      <c r="C129" s="11" t="s">
        <v>7</v>
      </c>
      <c r="D129" s="11" t="s">
        <v>221</v>
      </c>
      <c r="E129" s="11" t="s">
        <v>50</v>
      </c>
      <c r="F129" s="12">
        <v>17</v>
      </c>
      <c r="G129" s="11" t="s">
        <v>23</v>
      </c>
      <c r="H129" s="12"/>
    </row>
    <row r="130" spans="1:8" x14ac:dyDescent="0.3">
      <c r="A130" s="58">
        <v>43370</v>
      </c>
      <c r="B130" s="11" t="s">
        <v>225</v>
      </c>
      <c r="C130" s="11" t="s">
        <v>7</v>
      </c>
      <c r="D130" s="11" t="s">
        <v>226</v>
      </c>
      <c r="E130" s="11" t="s">
        <v>50</v>
      </c>
      <c r="F130" s="12">
        <v>10</v>
      </c>
      <c r="G130" s="11" t="s">
        <v>23</v>
      </c>
      <c r="H130" s="12"/>
    </row>
    <row r="131" spans="1:8" x14ac:dyDescent="0.3">
      <c r="A131" s="58">
        <v>43370</v>
      </c>
      <c r="B131" s="11" t="s">
        <v>1010</v>
      </c>
      <c r="C131" s="11" t="s">
        <v>7</v>
      </c>
      <c r="D131" s="11" t="s">
        <v>1010</v>
      </c>
      <c r="E131" s="11" t="s">
        <v>50</v>
      </c>
      <c r="F131" s="12">
        <v>1200</v>
      </c>
      <c r="G131" s="11" t="s">
        <v>23</v>
      </c>
      <c r="H131" s="12"/>
    </row>
    <row r="132" spans="1:8" x14ac:dyDescent="0.3">
      <c r="A132" s="58">
        <v>43370</v>
      </c>
      <c r="B132" s="11" t="s">
        <v>224</v>
      </c>
      <c r="C132" s="11" t="s">
        <v>7</v>
      </c>
      <c r="D132" s="11" t="s">
        <v>224</v>
      </c>
      <c r="E132" s="11" t="s">
        <v>50</v>
      </c>
      <c r="F132" s="12">
        <v>20</v>
      </c>
      <c r="G132" s="11" t="s">
        <v>23</v>
      </c>
      <c r="H132" s="12"/>
    </row>
    <row r="133" spans="1:8" x14ac:dyDescent="0.3">
      <c r="A133" s="58">
        <v>43370</v>
      </c>
      <c r="B133" s="11" t="s">
        <v>224</v>
      </c>
      <c r="C133" s="11" t="s">
        <v>7</v>
      </c>
      <c r="D133" s="11" t="s">
        <v>224</v>
      </c>
      <c r="E133" s="11" t="s">
        <v>50</v>
      </c>
      <c r="F133" s="12">
        <v>15</v>
      </c>
      <c r="G133" s="11" t="s">
        <v>23</v>
      </c>
      <c r="H133" s="12"/>
    </row>
    <row r="134" spans="1:8" x14ac:dyDescent="0.3">
      <c r="A134" s="58">
        <v>43371</v>
      </c>
      <c r="B134" s="11" t="s">
        <v>1011</v>
      </c>
      <c r="C134" s="11" t="s">
        <v>58</v>
      </c>
      <c r="D134" s="11" t="s">
        <v>1012</v>
      </c>
      <c r="E134" s="11" t="s">
        <v>50</v>
      </c>
      <c r="F134" s="12">
        <v>340</v>
      </c>
      <c r="G134" s="11" t="s">
        <v>23</v>
      </c>
      <c r="H134" s="12"/>
    </row>
    <row r="135" spans="1:8" x14ac:dyDescent="0.3">
      <c r="A135" s="58">
        <v>43371</v>
      </c>
      <c r="B135" s="11" t="s">
        <v>1011</v>
      </c>
      <c r="C135" s="11" t="s">
        <v>58</v>
      </c>
      <c r="D135" s="11" t="s">
        <v>1012</v>
      </c>
      <c r="E135" s="11" t="s">
        <v>50</v>
      </c>
      <c r="F135" s="12">
        <v>334.15</v>
      </c>
      <c r="G135" s="11" t="s">
        <v>23</v>
      </c>
      <c r="H135" s="12"/>
    </row>
    <row r="136" spans="1:8" x14ac:dyDescent="0.3">
      <c r="A136" s="58">
        <v>43371</v>
      </c>
      <c r="B136" s="11" t="s">
        <v>217</v>
      </c>
      <c r="C136" s="11" t="s">
        <v>7</v>
      </c>
      <c r="D136" s="11" t="s">
        <v>217</v>
      </c>
      <c r="E136" s="11" t="s">
        <v>50</v>
      </c>
      <c r="F136" s="12">
        <v>20</v>
      </c>
      <c r="G136" s="11" t="s">
        <v>23</v>
      </c>
      <c r="H136" s="12"/>
    </row>
    <row r="137" spans="1:8" x14ac:dyDescent="0.3">
      <c r="A137" s="58">
        <v>43371</v>
      </c>
      <c r="B137" s="11" t="s">
        <v>217</v>
      </c>
      <c r="C137" s="11" t="s">
        <v>7</v>
      </c>
      <c r="D137" s="11" t="s">
        <v>217</v>
      </c>
      <c r="E137" s="11" t="s">
        <v>50</v>
      </c>
      <c r="F137" s="12">
        <v>34</v>
      </c>
      <c r="G137" s="11" t="s">
        <v>23</v>
      </c>
      <c r="H137" s="12"/>
    </row>
    <row r="138" spans="1:8" x14ac:dyDescent="0.3">
      <c r="A138" s="58">
        <v>43371</v>
      </c>
      <c r="B138" s="11" t="s">
        <v>217</v>
      </c>
      <c r="C138" s="11" t="s">
        <v>7</v>
      </c>
      <c r="D138" s="11" t="s">
        <v>217</v>
      </c>
      <c r="E138" s="11" t="s">
        <v>50</v>
      </c>
      <c r="F138" s="12">
        <v>20</v>
      </c>
      <c r="G138" s="11" t="s">
        <v>23</v>
      </c>
      <c r="H138" s="12"/>
    </row>
    <row r="139" spans="1:8" x14ac:dyDescent="0.3">
      <c r="A139" s="58">
        <v>43371</v>
      </c>
      <c r="B139" s="11" t="s">
        <v>217</v>
      </c>
      <c r="C139" s="11" t="s">
        <v>7</v>
      </c>
      <c r="D139" s="11" t="s">
        <v>217</v>
      </c>
      <c r="E139" s="11" t="s">
        <v>50</v>
      </c>
      <c r="F139" s="12">
        <v>50</v>
      </c>
      <c r="G139" s="11" t="s">
        <v>23</v>
      </c>
      <c r="H139" s="12"/>
    </row>
    <row r="140" spans="1:8" x14ac:dyDescent="0.3">
      <c r="A140" s="58">
        <v>43371</v>
      </c>
      <c r="B140" s="11" t="s">
        <v>217</v>
      </c>
      <c r="C140" s="11" t="s">
        <v>7</v>
      </c>
      <c r="D140" s="11" t="s">
        <v>217</v>
      </c>
      <c r="E140" s="11" t="s">
        <v>50</v>
      </c>
      <c r="F140" s="12">
        <v>20</v>
      </c>
      <c r="G140" s="11" t="s">
        <v>23</v>
      </c>
      <c r="H140" s="12"/>
    </row>
    <row r="141" spans="1:8" x14ac:dyDescent="0.3">
      <c r="A141" s="58">
        <v>43371</v>
      </c>
      <c r="B141" s="11" t="s">
        <v>217</v>
      </c>
      <c r="C141" s="11" t="s">
        <v>7</v>
      </c>
      <c r="D141" s="11" t="s">
        <v>217</v>
      </c>
      <c r="E141" s="11" t="s">
        <v>50</v>
      </c>
      <c r="F141" s="12">
        <v>20</v>
      </c>
      <c r="G141" s="11" t="s">
        <v>23</v>
      </c>
      <c r="H141" s="12"/>
    </row>
    <row r="142" spans="1:8" x14ac:dyDescent="0.3">
      <c r="A142" s="58">
        <v>43371</v>
      </c>
      <c r="B142" s="11" t="s">
        <v>217</v>
      </c>
      <c r="C142" s="11" t="s">
        <v>7</v>
      </c>
      <c r="D142" s="11" t="s">
        <v>217</v>
      </c>
      <c r="E142" s="11" t="s">
        <v>50</v>
      </c>
      <c r="F142" s="12">
        <v>17</v>
      </c>
      <c r="G142" s="11" t="s">
        <v>23</v>
      </c>
      <c r="H142" s="12"/>
    </row>
    <row r="143" spans="1:8" x14ac:dyDescent="0.3">
      <c r="A143" s="58">
        <v>43371</v>
      </c>
      <c r="B143" s="11" t="s">
        <v>1013</v>
      </c>
      <c r="C143" s="11" t="s">
        <v>7</v>
      </c>
      <c r="D143" s="11" t="s">
        <v>1014</v>
      </c>
      <c r="E143" s="11" t="s">
        <v>50</v>
      </c>
      <c r="F143" s="12">
        <v>485</v>
      </c>
      <c r="G143" s="11" t="s">
        <v>23</v>
      </c>
      <c r="H143" s="12"/>
    </row>
    <row r="144" spans="1:8" x14ac:dyDescent="0.3">
      <c r="A144" s="58">
        <v>43371</v>
      </c>
      <c r="B144" s="11" t="s">
        <v>1013</v>
      </c>
      <c r="C144" s="11" t="s">
        <v>7</v>
      </c>
      <c r="D144" s="11" t="s">
        <v>1014</v>
      </c>
      <c r="E144" s="11" t="s">
        <v>50</v>
      </c>
      <c r="F144" s="12">
        <v>350.38</v>
      </c>
      <c r="G144" s="11" t="s">
        <v>23</v>
      </c>
      <c r="H144" s="12"/>
    </row>
    <row r="145" spans="1:8" x14ac:dyDescent="0.3">
      <c r="A145" s="58">
        <v>43371</v>
      </c>
      <c r="B145" s="11" t="s">
        <v>1013</v>
      </c>
      <c r="C145" s="11" t="s">
        <v>7</v>
      </c>
      <c r="D145" s="11" t="s">
        <v>1014</v>
      </c>
      <c r="E145" s="11" t="s">
        <v>50</v>
      </c>
      <c r="F145" s="12">
        <v>325.02</v>
      </c>
      <c r="G145" s="11" t="s">
        <v>23</v>
      </c>
      <c r="H145" s="12"/>
    </row>
    <row r="146" spans="1:8" x14ac:dyDescent="0.3">
      <c r="A146" s="58">
        <v>43371</v>
      </c>
      <c r="B146" s="11" t="s">
        <v>51</v>
      </c>
      <c r="C146" s="11" t="s">
        <v>7</v>
      </c>
      <c r="D146" s="11" t="s">
        <v>52</v>
      </c>
      <c r="E146" s="11" t="s">
        <v>50</v>
      </c>
      <c r="F146" s="12">
        <v>45</v>
      </c>
      <c r="G146" s="11" t="s">
        <v>23</v>
      </c>
      <c r="H146" s="12"/>
    </row>
    <row r="147" spans="1:8" x14ac:dyDescent="0.3">
      <c r="A147" s="58">
        <v>43371</v>
      </c>
      <c r="B147" s="11" t="s">
        <v>222</v>
      </c>
      <c r="C147" s="11" t="s">
        <v>7</v>
      </c>
      <c r="D147" s="11" t="s">
        <v>223</v>
      </c>
      <c r="E147" s="11" t="s">
        <v>50</v>
      </c>
      <c r="F147" s="12">
        <v>20</v>
      </c>
      <c r="G147" s="11" t="s">
        <v>23</v>
      </c>
      <c r="H147" s="12"/>
    </row>
    <row r="148" spans="1:8" x14ac:dyDescent="0.3">
      <c r="A148" s="58">
        <v>43371</v>
      </c>
      <c r="B148" s="11" t="s">
        <v>230</v>
      </c>
      <c r="C148" s="11" t="s">
        <v>7</v>
      </c>
      <c r="D148" s="11" t="s">
        <v>231</v>
      </c>
      <c r="E148" s="11" t="s">
        <v>50</v>
      </c>
      <c r="F148" s="12">
        <v>20</v>
      </c>
      <c r="G148" s="11" t="s">
        <v>23</v>
      </c>
      <c r="H148" s="12"/>
    </row>
    <row r="149" spans="1:8" x14ac:dyDescent="0.3">
      <c r="A149" s="58">
        <v>43371</v>
      </c>
      <c r="B149" s="11" t="s">
        <v>220</v>
      </c>
      <c r="C149" s="11" t="s">
        <v>7</v>
      </c>
      <c r="D149" s="11" t="s">
        <v>221</v>
      </c>
      <c r="E149" s="11" t="s">
        <v>50</v>
      </c>
      <c r="F149" s="12">
        <v>17</v>
      </c>
      <c r="G149" s="11" t="s">
        <v>23</v>
      </c>
      <c r="H149" s="12"/>
    </row>
    <row r="150" spans="1:8" x14ac:dyDescent="0.3">
      <c r="A150" s="58">
        <v>43371</v>
      </c>
      <c r="B150" s="11" t="s">
        <v>232</v>
      </c>
      <c r="C150" s="11" t="s">
        <v>7</v>
      </c>
      <c r="D150" s="11" t="s">
        <v>233</v>
      </c>
      <c r="E150" s="11" t="s">
        <v>50</v>
      </c>
      <c r="F150" s="12">
        <v>45</v>
      </c>
      <c r="G150" s="11" t="s">
        <v>23</v>
      </c>
      <c r="H150" s="12"/>
    </row>
    <row r="151" spans="1:8" x14ac:dyDescent="0.3">
      <c r="A151" s="58">
        <v>43371</v>
      </c>
      <c r="B151" s="11" t="s">
        <v>232</v>
      </c>
      <c r="C151" s="11" t="s">
        <v>7</v>
      </c>
      <c r="D151" s="11" t="s">
        <v>233</v>
      </c>
      <c r="E151" s="11" t="s">
        <v>50</v>
      </c>
      <c r="F151" s="12">
        <v>150</v>
      </c>
      <c r="G151" s="11" t="s">
        <v>23</v>
      </c>
      <c r="H151" s="12"/>
    </row>
    <row r="152" spans="1:8" x14ac:dyDescent="0.3">
      <c r="A152" s="58">
        <v>43371</v>
      </c>
      <c r="B152" s="11" t="s">
        <v>232</v>
      </c>
      <c r="C152" s="11" t="s">
        <v>7</v>
      </c>
      <c r="D152" s="11" t="s">
        <v>233</v>
      </c>
      <c r="E152" s="11" t="s">
        <v>50</v>
      </c>
      <c r="F152" s="12">
        <v>45</v>
      </c>
      <c r="G152" s="11" t="s">
        <v>23</v>
      </c>
      <c r="H152" s="12"/>
    </row>
    <row r="153" spans="1:8" x14ac:dyDescent="0.3">
      <c r="A153" s="58">
        <v>43371</v>
      </c>
      <c r="B153" s="11" t="s">
        <v>225</v>
      </c>
      <c r="C153" s="11" t="s">
        <v>7</v>
      </c>
      <c r="D153" s="11" t="s">
        <v>226</v>
      </c>
      <c r="E153" s="11" t="s">
        <v>50</v>
      </c>
      <c r="F153" s="12">
        <v>17</v>
      </c>
      <c r="G153" s="11" t="s">
        <v>23</v>
      </c>
      <c r="H153" s="12"/>
    </row>
    <row r="154" spans="1:8" x14ac:dyDescent="0.3">
      <c r="A154" s="58">
        <v>43371</v>
      </c>
      <c r="B154" s="11" t="s">
        <v>218</v>
      </c>
      <c r="C154" s="11" t="s">
        <v>7</v>
      </c>
      <c r="D154" s="11" t="s">
        <v>218</v>
      </c>
      <c r="E154" s="11" t="s">
        <v>50</v>
      </c>
      <c r="F154" s="12">
        <v>20</v>
      </c>
      <c r="G154" s="11" t="s">
        <v>23</v>
      </c>
      <c r="H154" s="12"/>
    </row>
    <row r="155" spans="1:8" x14ac:dyDescent="0.3">
      <c r="A155" s="58">
        <v>43371</v>
      </c>
      <c r="B155" s="11" t="s">
        <v>218</v>
      </c>
      <c r="C155" s="11" t="s">
        <v>7</v>
      </c>
      <c r="D155" s="11" t="s">
        <v>218</v>
      </c>
      <c r="E155" s="11" t="s">
        <v>50</v>
      </c>
      <c r="F155" s="12">
        <v>20</v>
      </c>
      <c r="G155" s="11" t="s">
        <v>23</v>
      </c>
      <c r="H155" s="12"/>
    </row>
    <row r="156" spans="1:8" x14ac:dyDescent="0.3">
      <c r="A156" s="58">
        <v>43371</v>
      </c>
      <c r="B156" s="11" t="s">
        <v>218</v>
      </c>
      <c r="C156" s="11" t="s">
        <v>7</v>
      </c>
      <c r="D156" s="11" t="s">
        <v>218</v>
      </c>
      <c r="E156" s="11" t="s">
        <v>50</v>
      </c>
      <c r="F156" s="12">
        <v>17</v>
      </c>
      <c r="G156" s="11" t="s">
        <v>23</v>
      </c>
      <c r="H156" s="12"/>
    </row>
    <row r="157" spans="1:8" x14ac:dyDescent="0.3">
      <c r="A157" s="58">
        <v>43371</v>
      </c>
      <c r="B157" s="11" t="s">
        <v>218</v>
      </c>
      <c r="C157" s="11" t="s">
        <v>7</v>
      </c>
      <c r="D157" s="11" t="s">
        <v>218</v>
      </c>
      <c r="E157" s="11" t="s">
        <v>50</v>
      </c>
      <c r="F157" s="12">
        <v>20</v>
      </c>
      <c r="G157" s="11" t="s">
        <v>23</v>
      </c>
      <c r="H157" s="12"/>
    </row>
    <row r="158" spans="1:8" x14ac:dyDescent="0.3">
      <c r="A158" s="58">
        <v>43371</v>
      </c>
      <c r="B158" s="11" t="s">
        <v>218</v>
      </c>
      <c r="C158" s="11" t="s">
        <v>7</v>
      </c>
      <c r="D158" s="11" t="s">
        <v>218</v>
      </c>
      <c r="E158" s="11" t="s">
        <v>50</v>
      </c>
      <c r="F158" s="12">
        <v>20</v>
      </c>
      <c r="G158" s="11" t="s">
        <v>23</v>
      </c>
      <c r="H158" s="12"/>
    </row>
    <row r="159" spans="1:8" x14ac:dyDescent="0.3">
      <c r="A159" s="58">
        <v>43371</v>
      </c>
      <c r="B159" s="11" t="s">
        <v>1015</v>
      </c>
      <c r="C159" s="11" t="s">
        <v>7</v>
      </c>
      <c r="D159" s="11" t="s">
        <v>1012</v>
      </c>
      <c r="E159" s="11" t="s">
        <v>50</v>
      </c>
      <c r="F159" s="12">
        <v>4085</v>
      </c>
      <c r="G159" s="11" t="s">
        <v>23</v>
      </c>
      <c r="H159" s="12"/>
    </row>
    <row r="160" spans="1:8" x14ac:dyDescent="0.3">
      <c r="A160" s="58">
        <v>43371</v>
      </c>
      <c r="B160" s="11" t="s">
        <v>1015</v>
      </c>
      <c r="C160" s="11" t="s">
        <v>7</v>
      </c>
      <c r="D160" s="11" t="s">
        <v>1012</v>
      </c>
      <c r="E160" s="11" t="s">
        <v>50</v>
      </c>
      <c r="F160" s="12">
        <v>811.99</v>
      </c>
      <c r="G160" s="11" t="s">
        <v>23</v>
      </c>
      <c r="H160" s="12"/>
    </row>
    <row r="161" spans="1:8" x14ac:dyDescent="0.3">
      <c r="A161" s="58">
        <v>43371</v>
      </c>
      <c r="B161" s="11" t="s">
        <v>1015</v>
      </c>
      <c r="C161" s="11" t="s">
        <v>7</v>
      </c>
      <c r="D161" s="11" t="s">
        <v>1012</v>
      </c>
      <c r="E161" s="11" t="s">
        <v>50</v>
      </c>
      <c r="F161" s="12">
        <v>980.98</v>
      </c>
      <c r="G161" s="11" t="s">
        <v>23</v>
      </c>
      <c r="H161" s="12"/>
    </row>
    <row r="162" spans="1:8" x14ac:dyDescent="0.3">
      <c r="A162" s="58">
        <v>43371</v>
      </c>
      <c r="B162" s="11" t="s">
        <v>1015</v>
      </c>
      <c r="C162" s="11" t="s">
        <v>7</v>
      </c>
      <c r="D162" s="11" t="s">
        <v>1012</v>
      </c>
      <c r="E162" s="11" t="s">
        <v>50</v>
      </c>
      <c r="F162" s="12">
        <v>822.08</v>
      </c>
      <c r="G162" s="11" t="s">
        <v>23</v>
      </c>
      <c r="H162" s="12"/>
    </row>
    <row r="163" spans="1:8" x14ac:dyDescent="0.3">
      <c r="A163" s="58">
        <v>43371</v>
      </c>
      <c r="B163" s="11" t="s">
        <v>1015</v>
      </c>
      <c r="C163" s="11" t="s">
        <v>7</v>
      </c>
      <c r="D163" s="11" t="s">
        <v>1012</v>
      </c>
      <c r="E163" s="11" t="s">
        <v>50</v>
      </c>
      <c r="F163" s="12">
        <v>769.2</v>
      </c>
      <c r="G163" s="11" t="s">
        <v>23</v>
      </c>
      <c r="H163" s="12"/>
    </row>
    <row r="164" spans="1:8" x14ac:dyDescent="0.3">
      <c r="A164" s="58">
        <v>43371</v>
      </c>
      <c r="B164" s="11" t="s">
        <v>220</v>
      </c>
      <c r="C164" s="11" t="s">
        <v>7</v>
      </c>
      <c r="D164" s="11" t="s">
        <v>221</v>
      </c>
      <c r="E164" s="11" t="s">
        <v>50</v>
      </c>
      <c r="F164" s="12">
        <v>17</v>
      </c>
      <c r="G164" s="11" t="s">
        <v>23</v>
      </c>
      <c r="H164" s="12"/>
    </row>
    <row r="165" spans="1:8" x14ac:dyDescent="0.3">
      <c r="A165" s="58">
        <v>43371</v>
      </c>
      <c r="B165" s="11" t="s">
        <v>232</v>
      </c>
      <c r="C165" s="11" t="s">
        <v>7</v>
      </c>
      <c r="D165" s="11" t="s">
        <v>233</v>
      </c>
      <c r="E165" s="11" t="s">
        <v>50</v>
      </c>
      <c r="F165" s="12">
        <v>45</v>
      </c>
      <c r="G165" s="11" t="s">
        <v>23</v>
      </c>
      <c r="H165" s="12"/>
    </row>
    <row r="166" spans="1:8" x14ac:dyDescent="0.3">
      <c r="A166" s="58">
        <v>43371</v>
      </c>
      <c r="B166" s="11" t="s">
        <v>218</v>
      </c>
      <c r="C166" s="11" t="s">
        <v>7</v>
      </c>
      <c r="D166" s="11" t="s">
        <v>218</v>
      </c>
      <c r="E166" s="11" t="s">
        <v>50</v>
      </c>
      <c r="F166" s="12">
        <v>17</v>
      </c>
      <c r="G166" s="11" t="s">
        <v>23</v>
      </c>
      <c r="H166" s="12"/>
    </row>
    <row r="167" spans="1:8" x14ac:dyDescent="0.3">
      <c r="A167" s="58">
        <v>43371</v>
      </c>
      <c r="B167" s="11" t="s">
        <v>224</v>
      </c>
      <c r="C167" s="11" t="s">
        <v>7</v>
      </c>
      <c r="D167" s="11" t="s">
        <v>224</v>
      </c>
      <c r="E167" s="11" t="s">
        <v>50</v>
      </c>
      <c r="F167" s="12">
        <v>15</v>
      </c>
      <c r="G167" s="11" t="s">
        <v>23</v>
      </c>
      <c r="H167" s="12"/>
    </row>
    <row r="168" spans="1:8" x14ac:dyDescent="0.3">
      <c r="A168" s="58">
        <v>43374</v>
      </c>
      <c r="B168" s="11" t="s">
        <v>217</v>
      </c>
      <c r="C168" s="11" t="s">
        <v>7</v>
      </c>
      <c r="D168" s="11" t="s">
        <v>217</v>
      </c>
      <c r="E168" s="11" t="s">
        <v>50</v>
      </c>
      <c r="F168" s="12">
        <v>20</v>
      </c>
      <c r="G168" s="11" t="s">
        <v>23</v>
      </c>
      <c r="H168" s="12"/>
    </row>
    <row r="169" spans="1:8" x14ac:dyDescent="0.3">
      <c r="A169" s="58">
        <v>43374</v>
      </c>
      <c r="B169" s="11" t="s">
        <v>217</v>
      </c>
      <c r="C169" s="11" t="s">
        <v>7</v>
      </c>
      <c r="D169" s="11" t="s">
        <v>217</v>
      </c>
      <c r="E169" s="11" t="s">
        <v>50</v>
      </c>
      <c r="F169" s="12">
        <v>20</v>
      </c>
      <c r="G169" s="11" t="s">
        <v>23</v>
      </c>
      <c r="H169" s="12"/>
    </row>
    <row r="170" spans="1:8" x14ac:dyDescent="0.3">
      <c r="A170" s="58">
        <v>43374</v>
      </c>
      <c r="B170" s="11" t="s">
        <v>51</v>
      </c>
      <c r="C170" s="11" t="s">
        <v>7</v>
      </c>
      <c r="D170" s="11" t="s">
        <v>52</v>
      </c>
      <c r="E170" s="11" t="s">
        <v>50</v>
      </c>
      <c r="F170" s="12">
        <v>20</v>
      </c>
      <c r="G170" s="11" t="s">
        <v>23</v>
      </c>
      <c r="H170" s="12"/>
    </row>
    <row r="171" spans="1:8" x14ac:dyDescent="0.3">
      <c r="A171" s="58">
        <v>43374</v>
      </c>
      <c r="B171" s="11" t="s">
        <v>51</v>
      </c>
      <c r="C171" s="11" t="s">
        <v>7</v>
      </c>
      <c r="D171" s="11" t="s">
        <v>52</v>
      </c>
      <c r="E171" s="11" t="s">
        <v>50</v>
      </c>
      <c r="F171" s="12">
        <v>15</v>
      </c>
      <c r="G171" s="11" t="s">
        <v>23</v>
      </c>
      <c r="H171" s="12"/>
    </row>
    <row r="172" spans="1:8" x14ac:dyDescent="0.3">
      <c r="A172" s="58">
        <v>43374</v>
      </c>
      <c r="B172" s="11" t="s">
        <v>51</v>
      </c>
      <c r="C172" s="11" t="s">
        <v>7</v>
      </c>
      <c r="D172" s="11" t="s">
        <v>52</v>
      </c>
      <c r="E172" s="11" t="s">
        <v>50</v>
      </c>
      <c r="F172" s="12">
        <v>45</v>
      </c>
      <c r="G172" s="11" t="s">
        <v>23</v>
      </c>
      <c r="H172" s="12"/>
    </row>
    <row r="173" spans="1:8" x14ac:dyDescent="0.3">
      <c r="A173" s="58">
        <v>43374</v>
      </c>
      <c r="B173" s="11" t="s">
        <v>51</v>
      </c>
      <c r="C173" s="11" t="s">
        <v>7</v>
      </c>
      <c r="D173" s="11" t="s">
        <v>52</v>
      </c>
      <c r="E173" s="11" t="s">
        <v>50</v>
      </c>
      <c r="F173" s="12">
        <v>50</v>
      </c>
      <c r="G173" s="11" t="s">
        <v>23</v>
      </c>
      <c r="H173" s="12"/>
    </row>
    <row r="174" spans="1:8" x14ac:dyDescent="0.3">
      <c r="A174" s="58">
        <v>43374</v>
      </c>
      <c r="B174" s="11" t="s">
        <v>51</v>
      </c>
      <c r="C174" s="11" t="s">
        <v>7</v>
      </c>
      <c r="D174" s="11" t="s">
        <v>52</v>
      </c>
      <c r="E174" s="11" t="s">
        <v>50</v>
      </c>
      <c r="F174" s="12">
        <v>20</v>
      </c>
      <c r="G174" s="11" t="s">
        <v>23</v>
      </c>
      <c r="H174" s="12"/>
    </row>
    <row r="175" spans="1:8" x14ac:dyDescent="0.3">
      <c r="A175" s="58">
        <v>43374</v>
      </c>
      <c r="B175" s="11" t="s">
        <v>51</v>
      </c>
      <c r="C175" s="11" t="s">
        <v>7</v>
      </c>
      <c r="D175" s="11" t="s">
        <v>52</v>
      </c>
      <c r="E175" s="11" t="s">
        <v>50</v>
      </c>
      <c r="F175" s="12">
        <v>20</v>
      </c>
      <c r="G175" s="11" t="s">
        <v>23</v>
      </c>
      <c r="H175" s="12"/>
    </row>
    <row r="176" spans="1:8" x14ac:dyDescent="0.3">
      <c r="A176" s="58">
        <v>43374</v>
      </c>
      <c r="B176" s="11" t="s">
        <v>51</v>
      </c>
      <c r="C176" s="11" t="s">
        <v>7</v>
      </c>
      <c r="D176" s="11" t="s">
        <v>52</v>
      </c>
      <c r="E176" s="11" t="s">
        <v>50</v>
      </c>
      <c r="F176" s="12">
        <v>45</v>
      </c>
      <c r="G176" s="11" t="s">
        <v>23</v>
      </c>
      <c r="H176" s="12"/>
    </row>
    <row r="177" spans="1:8" x14ac:dyDescent="0.3">
      <c r="A177" s="58">
        <v>43374</v>
      </c>
      <c r="B177" s="11" t="s">
        <v>220</v>
      </c>
      <c r="C177" s="11" t="s">
        <v>7</v>
      </c>
      <c r="D177" s="11" t="s">
        <v>221</v>
      </c>
      <c r="E177" s="11" t="s">
        <v>50</v>
      </c>
      <c r="F177" s="12">
        <v>20</v>
      </c>
      <c r="G177" s="11" t="s">
        <v>23</v>
      </c>
      <c r="H177" s="12"/>
    </row>
    <row r="178" spans="1:8" x14ac:dyDescent="0.3">
      <c r="A178" s="58">
        <v>43374</v>
      </c>
      <c r="B178" s="11" t="s">
        <v>232</v>
      </c>
      <c r="C178" s="11" t="s">
        <v>7</v>
      </c>
      <c r="D178" s="11" t="s">
        <v>233</v>
      </c>
      <c r="E178" s="11" t="s">
        <v>50</v>
      </c>
      <c r="F178" s="12">
        <v>150</v>
      </c>
      <c r="G178" s="11" t="s">
        <v>23</v>
      </c>
      <c r="H178" s="12"/>
    </row>
    <row r="179" spans="1:8" x14ac:dyDescent="0.3">
      <c r="A179" s="58">
        <v>43374</v>
      </c>
      <c r="B179" s="11" t="s">
        <v>232</v>
      </c>
      <c r="C179" s="11" t="s">
        <v>7</v>
      </c>
      <c r="D179" s="11" t="s">
        <v>233</v>
      </c>
      <c r="E179" s="11" t="s">
        <v>50</v>
      </c>
      <c r="F179" s="12">
        <v>17</v>
      </c>
      <c r="G179" s="11" t="s">
        <v>23</v>
      </c>
      <c r="H179" s="12"/>
    </row>
    <row r="180" spans="1:8" x14ac:dyDescent="0.3">
      <c r="A180" s="58">
        <v>43374</v>
      </c>
      <c r="B180" s="11" t="s">
        <v>225</v>
      </c>
      <c r="C180" s="11" t="s">
        <v>7</v>
      </c>
      <c r="D180" s="11" t="s">
        <v>226</v>
      </c>
      <c r="E180" s="11" t="s">
        <v>50</v>
      </c>
      <c r="F180" s="12">
        <v>17</v>
      </c>
      <c r="G180" s="11" t="s">
        <v>23</v>
      </c>
      <c r="H180" s="12"/>
    </row>
    <row r="181" spans="1:8" x14ac:dyDescent="0.3">
      <c r="A181" s="58">
        <v>43374</v>
      </c>
      <c r="B181" s="11" t="s">
        <v>225</v>
      </c>
      <c r="C181" s="11" t="s">
        <v>7</v>
      </c>
      <c r="D181" s="11" t="s">
        <v>226</v>
      </c>
      <c r="E181" s="11" t="s">
        <v>50</v>
      </c>
      <c r="F181" s="12">
        <v>15</v>
      </c>
      <c r="G181" s="11" t="s">
        <v>23</v>
      </c>
      <c r="H181" s="12"/>
    </row>
    <row r="182" spans="1:8" x14ac:dyDescent="0.3">
      <c r="A182" s="58">
        <v>43374</v>
      </c>
      <c r="B182" s="11" t="s">
        <v>225</v>
      </c>
      <c r="C182" s="11" t="s">
        <v>7</v>
      </c>
      <c r="D182" s="11" t="s">
        <v>226</v>
      </c>
      <c r="E182" s="11" t="s">
        <v>50</v>
      </c>
      <c r="F182" s="12">
        <v>45</v>
      </c>
      <c r="G182" s="11" t="s">
        <v>23</v>
      </c>
      <c r="H182" s="12"/>
    </row>
    <row r="183" spans="1:8" x14ac:dyDescent="0.3">
      <c r="A183" s="58">
        <v>43374</v>
      </c>
      <c r="B183" s="11" t="s">
        <v>225</v>
      </c>
      <c r="C183" s="11" t="s">
        <v>7</v>
      </c>
      <c r="D183" s="11" t="s">
        <v>226</v>
      </c>
      <c r="E183" s="11" t="s">
        <v>50</v>
      </c>
      <c r="F183" s="12">
        <v>10</v>
      </c>
      <c r="G183" s="11" t="s">
        <v>23</v>
      </c>
      <c r="H183" s="12"/>
    </row>
    <row r="184" spans="1:8" x14ac:dyDescent="0.3">
      <c r="A184" s="58">
        <v>43374</v>
      </c>
      <c r="B184" s="11" t="s">
        <v>218</v>
      </c>
      <c r="C184" s="11" t="s">
        <v>7</v>
      </c>
      <c r="D184" s="11" t="s">
        <v>218</v>
      </c>
      <c r="E184" s="11" t="s">
        <v>50</v>
      </c>
      <c r="F184" s="12">
        <v>5</v>
      </c>
      <c r="G184" s="11" t="s">
        <v>23</v>
      </c>
      <c r="H184" s="12"/>
    </row>
    <row r="185" spans="1:8" x14ac:dyDescent="0.3">
      <c r="A185" s="58">
        <v>43374</v>
      </c>
      <c r="B185" s="11" t="s">
        <v>218</v>
      </c>
      <c r="C185" s="11" t="s">
        <v>7</v>
      </c>
      <c r="D185" s="11" t="s">
        <v>218</v>
      </c>
      <c r="E185" s="11" t="s">
        <v>50</v>
      </c>
      <c r="F185" s="12">
        <v>10</v>
      </c>
      <c r="G185" s="11" t="s">
        <v>23</v>
      </c>
      <c r="H185" s="12"/>
    </row>
    <row r="186" spans="1:8" x14ac:dyDescent="0.3">
      <c r="A186" s="58">
        <v>43374</v>
      </c>
      <c r="B186" s="11" t="s">
        <v>218</v>
      </c>
      <c r="C186" s="11" t="s">
        <v>7</v>
      </c>
      <c r="D186" s="11" t="s">
        <v>218</v>
      </c>
      <c r="E186" s="11" t="s">
        <v>50</v>
      </c>
      <c r="F186" s="12">
        <v>17</v>
      </c>
      <c r="G186" s="11" t="s">
        <v>23</v>
      </c>
      <c r="H186" s="12"/>
    </row>
    <row r="187" spans="1:8" x14ac:dyDescent="0.3">
      <c r="A187" s="58">
        <v>43374</v>
      </c>
      <c r="B187" s="11" t="s">
        <v>218</v>
      </c>
      <c r="C187" s="11" t="s">
        <v>7</v>
      </c>
      <c r="D187" s="11" t="s">
        <v>218</v>
      </c>
      <c r="E187" s="11" t="s">
        <v>50</v>
      </c>
      <c r="F187" s="12">
        <v>20</v>
      </c>
      <c r="G187" s="11" t="s">
        <v>23</v>
      </c>
      <c r="H187" s="12"/>
    </row>
    <row r="188" spans="1:8" x14ac:dyDescent="0.3">
      <c r="A188" s="58">
        <v>43374</v>
      </c>
      <c r="B188" s="11" t="s">
        <v>218</v>
      </c>
      <c r="C188" s="11" t="s">
        <v>7</v>
      </c>
      <c r="D188" s="11" t="s">
        <v>218</v>
      </c>
      <c r="E188" s="11" t="s">
        <v>50</v>
      </c>
      <c r="F188" s="12">
        <v>100</v>
      </c>
      <c r="G188" s="11" t="s">
        <v>23</v>
      </c>
      <c r="H188" s="12"/>
    </row>
    <row r="189" spans="1:8" x14ac:dyDescent="0.3">
      <c r="A189" s="58">
        <v>43374</v>
      </c>
      <c r="B189" s="11" t="s">
        <v>218</v>
      </c>
      <c r="C189" s="11" t="s">
        <v>7</v>
      </c>
      <c r="D189" s="11" t="s">
        <v>218</v>
      </c>
      <c r="E189" s="11" t="s">
        <v>50</v>
      </c>
      <c r="F189" s="12">
        <v>20</v>
      </c>
      <c r="G189" s="11" t="s">
        <v>23</v>
      </c>
      <c r="H189" s="12"/>
    </row>
    <row r="190" spans="1:8" x14ac:dyDescent="0.3">
      <c r="A190" s="58">
        <v>43374</v>
      </c>
      <c r="B190" s="11" t="s">
        <v>218</v>
      </c>
      <c r="C190" s="11" t="s">
        <v>7</v>
      </c>
      <c r="D190" s="11" t="s">
        <v>218</v>
      </c>
      <c r="E190" s="11" t="s">
        <v>50</v>
      </c>
      <c r="F190" s="12">
        <v>10</v>
      </c>
      <c r="G190" s="11" t="s">
        <v>23</v>
      </c>
      <c r="H190" s="12"/>
    </row>
    <row r="191" spans="1:8" x14ac:dyDescent="0.3">
      <c r="A191" s="58">
        <v>43374</v>
      </c>
      <c r="B191" s="11" t="s">
        <v>224</v>
      </c>
      <c r="C191" s="11" t="s">
        <v>7</v>
      </c>
      <c r="D191" s="11" t="s">
        <v>224</v>
      </c>
      <c r="E191" s="11" t="s">
        <v>50</v>
      </c>
      <c r="F191" s="12">
        <v>10</v>
      </c>
      <c r="G191" s="11" t="s">
        <v>23</v>
      </c>
      <c r="H191" s="12"/>
    </row>
    <row r="192" spans="1:8" x14ac:dyDescent="0.3">
      <c r="A192" s="58">
        <v>43374</v>
      </c>
      <c r="B192" s="11" t="s">
        <v>224</v>
      </c>
      <c r="C192" s="11" t="s">
        <v>7</v>
      </c>
      <c r="D192" s="11" t="s">
        <v>224</v>
      </c>
      <c r="E192" s="11" t="s">
        <v>50</v>
      </c>
      <c r="F192" s="12">
        <v>10</v>
      </c>
      <c r="G192" s="11" t="s">
        <v>23</v>
      </c>
      <c r="H192" s="12"/>
    </row>
    <row r="193" spans="1:8" x14ac:dyDescent="0.3">
      <c r="A193" s="58">
        <v>43374</v>
      </c>
      <c r="B193" s="11" t="s">
        <v>224</v>
      </c>
      <c r="C193" s="11" t="s">
        <v>7</v>
      </c>
      <c r="D193" s="11" t="s">
        <v>224</v>
      </c>
      <c r="E193" s="11" t="s">
        <v>50</v>
      </c>
      <c r="F193" s="12">
        <v>15</v>
      </c>
      <c r="G193" s="11" t="s">
        <v>23</v>
      </c>
      <c r="H193" s="12"/>
    </row>
    <row r="194" spans="1:8" x14ac:dyDescent="0.3">
      <c r="A194" s="58">
        <v>43374</v>
      </c>
      <c r="B194" s="11" t="s">
        <v>224</v>
      </c>
      <c r="C194" s="11" t="s">
        <v>7</v>
      </c>
      <c r="D194" s="11" t="s">
        <v>224</v>
      </c>
      <c r="E194" s="11" t="s">
        <v>50</v>
      </c>
      <c r="F194" s="12">
        <v>20</v>
      </c>
      <c r="G194" s="11" t="s">
        <v>23</v>
      </c>
      <c r="H194" s="12"/>
    </row>
    <row r="195" spans="1:8" x14ac:dyDescent="0.3">
      <c r="A195" s="58">
        <v>43374</v>
      </c>
      <c r="B195" s="11" t="s">
        <v>51</v>
      </c>
      <c r="C195" s="11" t="s">
        <v>7</v>
      </c>
      <c r="D195" s="11" t="s">
        <v>52</v>
      </c>
      <c r="E195" s="11" t="s">
        <v>50</v>
      </c>
      <c r="F195" s="12">
        <v>40</v>
      </c>
      <c r="G195" s="11" t="s">
        <v>23</v>
      </c>
      <c r="H195" s="12"/>
    </row>
    <row r="196" spans="1:8" x14ac:dyDescent="0.3">
      <c r="A196" s="58">
        <v>43374</v>
      </c>
      <c r="B196" s="11" t="s">
        <v>51</v>
      </c>
      <c r="C196" s="11" t="s">
        <v>7</v>
      </c>
      <c r="D196" s="11" t="s">
        <v>52</v>
      </c>
      <c r="E196" s="11" t="s">
        <v>50</v>
      </c>
      <c r="F196" s="12">
        <v>20</v>
      </c>
      <c r="G196" s="11" t="s">
        <v>23</v>
      </c>
      <c r="H196" s="12"/>
    </row>
    <row r="197" spans="1:8" x14ac:dyDescent="0.3">
      <c r="A197" s="58">
        <v>43374</v>
      </c>
      <c r="B197" s="11" t="s">
        <v>51</v>
      </c>
      <c r="C197" s="11" t="s">
        <v>7</v>
      </c>
      <c r="D197" s="11" t="s">
        <v>52</v>
      </c>
      <c r="E197" s="11" t="s">
        <v>50</v>
      </c>
      <c r="F197" s="12">
        <v>17</v>
      </c>
      <c r="G197" s="11" t="s">
        <v>23</v>
      </c>
      <c r="H197" s="12"/>
    </row>
    <row r="198" spans="1:8" x14ac:dyDescent="0.3">
      <c r="A198" s="58">
        <v>43374</v>
      </c>
      <c r="B198" s="11" t="s">
        <v>230</v>
      </c>
      <c r="C198" s="11" t="s">
        <v>7</v>
      </c>
      <c r="D198" s="11" t="s">
        <v>231</v>
      </c>
      <c r="E198" s="11" t="s">
        <v>50</v>
      </c>
      <c r="F198" s="12">
        <v>15</v>
      </c>
      <c r="G198" s="11" t="s">
        <v>23</v>
      </c>
      <c r="H198" s="12"/>
    </row>
    <row r="199" spans="1:8" x14ac:dyDescent="0.3">
      <c r="A199" s="58">
        <v>43374</v>
      </c>
      <c r="B199" s="11" t="s">
        <v>232</v>
      </c>
      <c r="C199" s="11" t="s">
        <v>7</v>
      </c>
      <c r="D199" s="11" t="s">
        <v>233</v>
      </c>
      <c r="E199" s="11" t="s">
        <v>50</v>
      </c>
      <c r="F199" s="12">
        <v>200</v>
      </c>
      <c r="G199" s="11" t="s">
        <v>23</v>
      </c>
      <c r="H199" s="12"/>
    </row>
    <row r="200" spans="1:8" x14ac:dyDescent="0.3">
      <c r="A200" s="58">
        <v>43374</v>
      </c>
      <c r="B200" s="11" t="s">
        <v>224</v>
      </c>
      <c r="C200" s="11" t="s">
        <v>7</v>
      </c>
      <c r="D200" s="11" t="s">
        <v>224</v>
      </c>
      <c r="E200" s="11" t="s">
        <v>50</v>
      </c>
      <c r="F200" s="12">
        <v>80</v>
      </c>
      <c r="G200" s="11" t="s">
        <v>23</v>
      </c>
      <c r="H200" s="12"/>
    </row>
    <row r="201" spans="1:8" x14ac:dyDescent="0.3">
      <c r="A201" s="58">
        <v>43375</v>
      </c>
      <c r="B201" s="11" t="s">
        <v>1016</v>
      </c>
      <c r="C201" s="11" t="s">
        <v>7</v>
      </c>
      <c r="D201" s="11" t="s">
        <v>1016</v>
      </c>
      <c r="E201" s="11" t="s">
        <v>50</v>
      </c>
      <c r="F201" s="12">
        <v>760</v>
      </c>
      <c r="G201" s="11" t="s">
        <v>23</v>
      </c>
      <c r="H201" s="12"/>
    </row>
    <row r="202" spans="1:8" x14ac:dyDescent="0.3">
      <c r="A202" s="58">
        <v>43375</v>
      </c>
      <c r="B202" s="11" t="s">
        <v>218</v>
      </c>
      <c r="C202" s="11" t="s">
        <v>7</v>
      </c>
      <c r="D202" s="11" t="s">
        <v>218</v>
      </c>
      <c r="E202" s="11" t="s">
        <v>50</v>
      </c>
      <c r="F202" s="12">
        <v>17</v>
      </c>
      <c r="G202" s="11" t="s">
        <v>23</v>
      </c>
      <c r="H202" s="12"/>
    </row>
    <row r="203" spans="1:8" x14ac:dyDescent="0.3">
      <c r="A203" s="58">
        <v>43375</v>
      </c>
      <c r="B203" s="11" t="s">
        <v>220</v>
      </c>
      <c r="C203" s="11" t="s">
        <v>7</v>
      </c>
      <c r="D203" s="11" t="s">
        <v>221</v>
      </c>
      <c r="E203" s="11" t="s">
        <v>50</v>
      </c>
      <c r="F203" s="12">
        <v>25</v>
      </c>
      <c r="G203" s="11" t="s">
        <v>23</v>
      </c>
      <c r="H203" s="12"/>
    </row>
    <row r="204" spans="1:8" x14ac:dyDescent="0.3">
      <c r="A204" s="58">
        <v>43375</v>
      </c>
      <c r="B204" s="11" t="s">
        <v>220</v>
      </c>
      <c r="C204" s="11" t="s">
        <v>7</v>
      </c>
      <c r="D204" s="11" t="s">
        <v>221</v>
      </c>
      <c r="E204" s="11" t="s">
        <v>50</v>
      </c>
      <c r="F204" s="12">
        <v>20</v>
      </c>
      <c r="G204" s="11" t="s">
        <v>23</v>
      </c>
      <c r="H204" s="12"/>
    </row>
    <row r="205" spans="1:8" x14ac:dyDescent="0.3">
      <c r="A205" s="58">
        <v>43375</v>
      </c>
      <c r="B205" s="11" t="s">
        <v>230</v>
      </c>
      <c r="C205" s="11" t="s">
        <v>7</v>
      </c>
      <c r="D205" s="11" t="s">
        <v>231</v>
      </c>
      <c r="E205" s="11" t="s">
        <v>50</v>
      </c>
      <c r="F205" s="12">
        <v>20</v>
      </c>
      <c r="G205" s="11" t="s">
        <v>23</v>
      </c>
      <c r="H205" s="12"/>
    </row>
    <row r="206" spans="1:8" x14ac:dyDescent="0.3">
      <c r="A206" s="58">
        <v>43375</v>
      </c>
      <c r="B206" s="11" t="s">
        <v>222</v>
      </c>
      <c r="C206" s="11" t="s">
        <v>7</v>
      </c>
      <c r="D206" s="11" t="s">
        <v>223</v>
      </c>
      <c r="E206" s="11" t="s">
        <v>50</v>
      </c>
      <c r="F206" s="12">
        <v>17</v>
      </c>
      <c r="G206" s="11" t="s">
        <v>23</v>
      </c>
      <c r="H206" s="12"/>
    </row>
    <row r="207" spans="1:8" x14ac:dyDescent="0.3">
      <c r="A207" s="58">
        <v>43375</v>
      </c>
      <c r="B207" s="11" t="s">
        <v>222</v>
      </c>
      <c r="C207" s="11" t="s">
        <v>7</v>
      </c>
      <c r="D207" s="11" t="s">
        <v>223</v>
      </c>
      <c r="E207" s="11" t="s">
        <v>50</v>
      </c>
      <c r="F207" s="12">
        <v>10</v>
      </c>
      <c r="G207" s="11" t="s">
        <v>23</v>
      </c>
      <c r="H207" s="12"/>
    </row>
    <row r="208" spans="1:8" x14ac:dyDescent="0.3">
      <c r="A208" s="58">
        <v>43375</v>
      </c>
      <c r="B208" s="11" t="s">
        <v>1017</v>
      </c>
      <c r="C208" s="11" t="s">
        <v>7</v>
      </c>
      <c r="D208" s="11" t="s">
        <v>1018</v>
      </c>
      <c r="E208" s="11" t="s">
        <v>50</v>
      </c>
      <c r="F208" s="12">
        <v>1720</v>
      </c>
      <c r="G208" s="11" t="s">
        <v>23</v>
      </c>
      <c r="H208" s="12"/>
    </row>
    <row r="209" spans="1:8" x14ac:dyDescent="0.3">
      <c r="A209" s="58">
        <v>43375</v>
      </c>
      <c r="B209" s="11" t="s">
        <v>217</v>
      </c>
      <c r="C209" s="11" t="s">
        <v>7</v>
      </c>
      <c r="D209" s="11" t="s">
        <v>217</v>
      </c>
      <c r="E209" s="11" t="s">
        <v>50</v>
      </c>
      <c r="F209" s="12">
        <v>20</v>
      </c>
      <c r="G209" s="11" t="s">
        <v>23</v>
      </c>
      <c r="H209" s="12"/>
    </row>
    <row r="210" spans="1:8" x14ac:dyDescent="0.3">
      <c r="A210" s="58">
        <v>43375</v>
      </c>
      <c r="B210" s="11" t="s">
        <v>217</v>
      </c>
      <c r="C210" s="11" t="s">
        <v>7</v>
      </c>
      <c r="D210" s="11" t="s">
        <v>217</v>
      </c>
      <c r="E210" s="11" t="s">
        <v>50</v>
      </c>
      <c r="F210" s="12">
        <v>300</v>
      </c>
      <c r="G210" s="11" t="s">
        <v>23</v>
      </c>
      <c r="H210" s="12"/>
    </row>
    <row r="211" spans="1:8" x14ac:dyDescent="0.3">
      <c r="A211" s="58">
        <v>43375</v>
      </c>
      <c r="B211" s="11" t="s">
        <v>224</v>
      </c>
      <c r="C211" s="11" t="s">
        <v>7</v>
      </c>
      <c r="D211" s="11" t="s">
        <v>224</v>
      </c>
      <c r="E211" s="11" t="s">
        <v>50</v>
      </c>
      <c r="F211" s="12">
        <v>10</v>
      </c>
      <c r="G211" s="11" t="s">
        <v>23</v>
      </c>
      <c r="H211" s="12"/>
    </row>
    <row r="212" spans="1:8" x14ac:dyDescent="0.3">
      <c r="A212" s="58">
        <v>43375</v>
      </c>
      <c r="B212" s="11" t="s">
        <v>224</v>
      </c>
      <c r="C212" s="11" t="s">
        <v>7</v>
      </c>
      <c r="D212" s="11" t="s">
        <v>224</v>
      </c>
      <c r="E212" s="11" t="s">
        <v>50</v>
      </c>
      <c r="F212" s="12">
        <v>10</v>
      </c>
      <c r="G212" s="11" t="s">
        <v>23</v>
      </c>
      <c r="H212" s="12"/>
    </row>
    <row r="213" spans="1:8" x14ac:dyDescent="0.3">
      <c r="A213" s="58">
        <v>43376</v>
      </c>
      <c r="B213" s="11" t="s">
        <v>224</v>
      </c>
      <c r="C213" s="11" t="s">
        <v>7</v>
      </c>
      <c r="D213" s="11" t="s">
        <v>224</v>
      </c>
      <c r="E213" s="11" t="s">
        <v>50</v>
      </c>
      <c r="F213" s="12">
        <v>10</v>
      </c>
      <c r="G213" s="11" t="s">
        <v>23</v>
      </c>
      <c r="H213" s="12"/>
    </row>
    <row r="214" spans="1:8" x14ac:dyDescent="0.3">
      <c r="A214" s="58">
        <v>43376</v>
      </c>
      <c r="B214" s="11" t="s">
        <v>1149</v>
      </c>
      <c r="C214" s="11" t="s">
        <v>7</v>
      </c>
      <c r="D214" s="11" t="s">
        <v>1149</v>
      </c>
      <c r="E214" s="11" t="s">
        <v>50</v>
      </c>
      <c r="F214" s="12">
        <v>3800</v>
      </c>
      <c r="G214" s="11" t="s">
        <v>23</v>
      </c>
      <c r="H214" s="12"/>
    </row>
    <row r="215" spans="1:8" x14ac:dyDescent="0.3">
      <c r="A215" s="58">
        <v>43376</v>
      </c>
      <c r="B215" s="11" t="s">
        <v>1017</v>
      </c>
      <c r="C215" s="11" t="s">
        <v>7</v>
      </c>
      <c r="D215" s="11" t="s">
        <v>1018</v>
      </c>
      <c r="E215" s="11" t="s">
        <v>50</v>
      </c>
      <c r="F215" s="12">
        <v>424.41</v>
      </c>
      <c r="G215" s="11" t="s">
        <v>23</v>
      </c>
      <c r="H215" s="12"/>
    </row>
    <row r="216" spans="1:8" x14ac:dyDescent="0.3">
      <c r="A216" s="58">
        <v>43376</v>
      </c>
      <c r="B216" s="11" t="s">
        <v>1017</v>
      </c>
      <c r="C216" s="11" t="s">
        <v>7</v>
      </c>
      <c r="D216" s="11" t="s">
        <v>1018</v>
      </c>
      <c r="E216" s="11" t="s">
        <v>50</v>
      </c>
      <c r="F216" s="12">
        <v>552.62</v>
      </c>
      <c r="G216" s="11" t="s">
        <v>23</v>
      </c>
      <c r="H216" s="12"/>
    </row>
    <row r="217" spans="1:8" x14ac:dyDescent="0.3">
      <c r="A217" s="58">
        <v>43376</v>
      </c>
      <c r="B217" s="11" t="s">
        <v>1017</v>
      </c>
      <c r="C217" s="11" t="s">
        <v>7</v>
      </c>
      <c r="D217" s="11" t="s">
        <v>1018</v>
      </c>
      <c r="E217" s="11" t="s">
        <v>50</v>
      </c>
      <c r="F217" s="12">
        <v>352.36</v>
      </c>
      <c r="G217" s="11" t="s">
        <v>23</v>
      </c>
      <c r="H217" s="12"/>
    </row>
    <row r="218" spans="1:8" x14ac:dyDescent="0.3">
      <c r="A218" s="58">
        <v>43376</v>
      </c>
      <c r="B218" s="11" t="s">
        <v>1017</v>
      </c>
      <c r="C218" s="11" t="s">
        <v>7</v>
      </c>
      <c r="D218" s="11" t="s">
        <v>1018</v>
      </c>
      <c r="E218" s="11" t="s">
        <v>50</v>
      </c>
      <c r="F218" s="12">
        <v>422.12</v>
      </c>
      <c r="G218" s="11" t="s">
        <v>23</v>
      </c>
      <c r="H218" s="12"/>
    </row>
    <row r="219" spans="1:8" x14ac:dyDescent="0.3">
      <c r="A219" s="58">
        <v>43376</v>
      </c>
      <c r="B219" s="11" t="s">
        <v>1017</v>
      </c>
      <c r="C219" s="11" t="s">
        <v>7</v>
      </c>
      <c r="D219" s="11" t="s">
        <v>1018</v>
      </c>
      <c r="E219" s="11" t="s">
        <v>50</v>
      </c>
      <c r="F219" s="12">
        <v>666.95</v>
      </c>
      <c r="G219" s="11" t="s">
        <v>23</v>
      </c>
      <c r="H219" s="12"/>
    </row>
    <row r="220" spans="1:8" x14ac:dyDescent="0.3">
      <c r="A220" s="58">
        <v>43376</v>
      </c>
      <c r="B220" s="11" t="s">
        <v>1017</v>
      </c>
      <c r="C220" s="11" t="s">
        <v>7</v>
      </c>
      <c r="D220" s="11" t="s">
        <v>1018</v>
      </c>
      <c r="E220" s="11" t="s">
        <v>50</v>
      </c>
      <c r="F220" s="12">
        <v>222.82</v>
      </c>
      <c r="G220" s="11" t="s">
        <v>23</v>
      </c>
      <c r="H220" s="12"/>
    </row>
    <row r="221" spans="1:8" x14ac:dyDescent="0.3">
      <c r="A221" s="58">
        <v>43376</v>
      </c>
      <c r="B221" s="11" t="s">
        <v>222</v>
      </c>
      <c r="C221" s="11" t="s">
        <v>7</v>
      </c>
      <c r="D221" s="11" t="s">
        <v>223</v>
      </c>
      <c r="E221" s="11" t="s">
        <v>50</v>
      </c>
      <c r="F221" s="12">
        <v>17</v>
      </c>
      <c r="G221" s="11" t="s">
        <v>23</v>
      </c>
      <c r="H221" s="12"/>
    </row>
    <row r="222" spans="1:8" x14ac:dyDescent="0.3">
      <c r="A222" s="58">
        <v>43376</v>
      </c>
      <c r="B222" s="11" t="s">
        <v>235</v>
      </c>
      <c r="C222" s="11" t="s">
        <v>7</v>
      </c>
      <c r="D222" s="11" t="s">
        <v>236</v>
      </c>
      <c r="E222" s="11" t="s">
        <v>50</v>
      </c>
      <c r="F222" s="12">
        <v>45</v>
      </c>
      <c r="G222" s="11" t="s">
        <v>23</v>
      </c>
      <c r="H222" s="12"/>
    </row>
    <row r="223" spans="1:8" x14ac:dyDescent="0.3">
      <c r="A223" s="58">
        <v>43376</v>
      </c>
      <c r="B223" s="11" t="s">
        <v>220</v>
      </c>
      <c r="C223" s="11" t="s">
        <v>7</v>
      </c>
      <c r="D223" s="11" t="s">
        <v>221</v>
      </c>
      <c r="E223" s="11" t="s">
        <v>50</v>
      </c>
      <c r="F223" s="12">
        <v>17</v>
      </c>
      <c r="G223" s="11" t="s">
        <v>23</v>
      </c>
      <c r="H223" s="12"/>
    </row>
    <row r="224" spans="1:8" x14ac:dyDescent="0.3">
      <c r="A224" s="58">
        <v>43376</v>
      </c>
      <c r="B224" s="11" t="s">
        <v>225</v>
      </c>
      <c r="C224" s="11" t="s">
        <v>7</v>
      </c>
      <c r="D224" s="11" t="s">
        <v>226</v>
      </c>
      <c r="E224" s="11" t="s">
        <v>50</v>
      </c>
      <c r="F224" s="12">
        <v>20</v>
      </c>
      <c r="G224" s="11" t="s">
        <v>23</v>
      </c>
      <c r="H224" s="12"/>
    </row>
    <row r="225" spans="1:8" x14ac:dyDescent="0.3">
      <c r="A225" s="58">
        <v>43376</v>
      </c>
      <c r="B225" s="11" t="s">
        <v>225</v>
      </c>
      <c r="C225" s="11" t="s">
        <v>7</v>
      </c>
      <c r="D225" s="11" t="s">
        <v>226</v>
      </c>
      <c r="E225" s="11" t="s">
        <v>50</v>
      </c>
      <c r="F225" s="12">
        <v>5</v>
      </c>
      <c r="G225" s="11" t="s">
        <v>23</v>
      </c>
      <c r="H225" s="12"/>
    </row>
    <row r="226" spans="1:8" x14ac:dyDescent="0.3">
      <c r="A226" s="58">
        <v>43376</v>
      </c>
      <c r="B226" s="11" t="s">
        <v>1016</v>
      </c>
      <c r="C226" s="11" t="s">
        <v>7</v>
      </c>
      <c r="D226" s="11" t="s">
        <v>1016</v>
      </c>
      <c r="E226" s="11" t="s">
        <v>50</v>
      </c>
      <c r="F226" s="12">
        <v>634.80999999999995</v>
      </c>
      <c r="G226" s="11" t="s">
        <v>23</v>
      </c>
      <c r="H226" s="12"/>
    </row>
    <row r="227" spans="1:8" x14ac:dyDescent="0.3">
      <c r="A227" s="58">
        <v>43376</v>
      </c>
      <c r="B227" s="11" t="s">
        <v>1016</v>
      </c>
      <c r="C227" s="11" t="s">
        <v>7</v>
      </c>
      <c r="D227" s="11" t="s">
        <v>1016</v>
      </c>
      <c r="E227" s="11" t="s">
        <v>50</v>
      </c>
      <c r="F227" s="12">
        <v>173.57</v>
      </c>
      <c r="G227" s="11" t="s">
        <v>23</v>
      </c>
      <c r="H227" s="12"/>
    </row>
    <row r="228" spans="1:8" x14ac:dyDescent="0.3">
      <c r="A228" s="58">
        <v>43376</v>
      </c>
      <c r="B228" s="11" t="s">
        <v>232</v>
      </c>
      <c r="C228" s="11" t="s">
        <v>7</v>
      </c>
      <c r="D228" s="11" t="s">
        <v>233</v>
      </c>
      <c r="E228" s="11" t="s">
        <v>50</v>
      </c>
      <c r="F228" s="12">
        <v>45</v>
      </c>
      <c r="G228" s="11" t="s">
        <v>23</v>
      </c>
      <c r="H228" s="12"/>
    </row>
    <row r="229" spans="1:8" x14ac:dyDescent="0.3">
      <c r="A229" s="58">
        <v>43377</v>
      </c>
      <c r="B229" s="11" t="s">
        <v>217</v>
      </c>
      <c r="C229" s="11" t="s">
        <v>7</v>
      </c>
      <c r="D229" s="11" t="s">
        <v>217</v>
      </c>
      <c r="E229" s="11" t="s">
        <v>50</v>
      </c>
      <c r="F229" s="12">
        <v>5</v>
      </c>
      <c r="G229" s="11" t="s">
        <v>23</v>
      </c>
      <c r="H229" s="12"/>
    </row>
    <row r="230" spans="1:8" x14ac:dyDescent="0.3">
      <c r="A230" s="58">
        <v>43377</v>
      </c>
      <c r="B230" s="11" t="s">
        <v>222</v>
      </c>
      <c r="C230" s="11" t="s">
        <v>7</v>
      </c>
      <c r="D230" s="11" t="s">
        <v>223</v>
      </c>
      <c r="E230" s="11" t="s">
        <v>50</v>
      </c>
      <c r="F230" s="12">
        <v>10</v>
      </c>
      <c r="G230" s="11" t="s">
        <v>23</v>
      </c>
      <c r="H230" s="12"/>
    </row>
    <row r="231" spans="1:8" x14ac:dyDescent="0.3">
      <c r="A231" s="58">
        <v>43377</v>
      </c>
      <c r="B231" s="11" t="s">
        <v>220</v>
      </c>
      <c r="C231" s="11" t="s">
        <v>7</v>
      </c>
      <c r="D231" s="11" t="s">
        <v>221</v>
      </c>
      <c r="E231" s="11" t="s">
        <v>50</v>
      </c>
      <c r="F231" s="12">
        <v>25</v>
      </c>
      <c r="G231" s="11" t="s">
        <v>23</v>
      </c>
      <c r="H231" s="12"/>
    </row>
    <row r="232" spans="1:8" x14ac:dyDescent="0.3">
      <c r="A232" s="58">
        <v>43377</v>
      </c>
      <c r="B232" s="11" t="s">
        <v>220</v>
      </c>
      <c r="C232" s="11" t="s">
        <v>7</v>
      </c>
      <c r="D232" s="11" t="s">
        <v>221</v>
      </c>
      <c r="E232" s="11" t="s">
        <v>50</v>
      </c>
      <c r="F232" s="12">
        <v>318.95</v>
      </c>
      <c r="G232" s="11" t="s">
        <v>23</v>
      </c>
      <c r="H232" s="12"/>
    </row>
    <row r="233" spans="1:8" x14ac:dyDescent="0.3">
      <c r="A233" s="58">
        <v>43377</v>
      </c>
      <c r="B233" s="11" t="s">
        <v>220</v>
      </c>
      <c r="C233" s="11" t="s">
        <v>7</v>
      </c>
      <c r="D233" s="11" t="s">
        <v>221</v>
      </c>
      <c r="E233" s="11" t="s">
        <v>50</v>
      </c>
      <c r="F233" s="12">
        <v>500</v>
      </c>
      <c r="G233" s="11" t="s">
        <v>23</v>
      </c>
      <c r="H233" s="12"/>
    </row>
    <row r="234" spans="1:8" x14ac:dyDescent="0.3">
      <c r="A234" s="58">
        <v>43377</v>
      </c>
      <c r="B234" s="11" t="s">
        <v>232</v>
      </c>
      <c r="C234" s="11" t="s">
        <v>7</v>
      </c>
      <c r="D234" s="11" t="s">
        <v>233</v>
      </c>
      <c r="E234" s="11" t="s">
        <v>50</v>
      </c>
      <c r="F234" s="12">
        <v>45</v>
      </c>
      <c r="G234" s="11" t="s">
        <v>23</v>
      </c>
      <c r="H234" s="12"/>
    </row>
    <row r="235" spans="1:8" x14ac:dyDescent="0.3">
      <c r="A235" s="58">
        <v>43377</v>
      </c>
      <c r="B235" s="11" t="s">
        <v>225</v>
      </c>
      <c r="C235" s="11" t="s">
        <v>7</v>
      </c>
      <c r="D235" s="11" t="s">
        <v>226</v>
      </c>
      <c r="E235" s="11" t="s">
        <v>50</v>
      </c>
      <c r="F235" s="12">
        <v>20</v>
      </c>
      <c r="G235" s="11" t="s">
        <v>23</v>
      </c>
      <c r="H235" s="12"/>
    </row>
    <row r="236" spans="1:8" x14ac:dyDescent="0.3">
      <c r="A236" s="58">
        <v>43377</v>
      </c>
      <c r="B236" s="11" t="s">
        <v>225</v>
      </c>
      <c r="C236" s="11" t="s">
        <v>7</v>
      </c>
      <c r="D236" s="11" t="s">
        <v>226</v>
      </c>
      <c r="E236" s="11" t="s">
        <v>50</v>
      </c>
      <c r="F236" s="12">
        <v>17</v>
      </c>
      <c r="G236" s="11" t="s">
        <v>23</v>
      </c>
      <c r="H236" s="12"/>
    </row>
    <row r="237" spans="1:8" x14ac:dyDescent="0.3">
      <c r="A237" s="58">
        <v>43377</v>
      </c>
      <c r="B237" s="11" t="s">
        <v>1150</v>
      </c>
      <c r="C237" s="11" t="s">
        <v>7</v>
      </c>
      <c r="D237" s="11" t="s">
        <v>1151</v>
      </c>
      <c r="E237" s="11" t="s">
        <v>50</v>
      </c>
      <c r="F237" s="12">
        <v>4564.58</v>
      </c>
      <c r="G237" s="11" t="s">
        <v>23</v>
      </c>
      <c r="H237" s="12"/>
    </row>
    <row r="238" spans="1:8" x14ac:dyDescent="0.3">
      <c r="A238" s="58">
        <v>43377</v>
      </c>
      <c r="B238" s="11" t="s">
        <v>225</v>
      </c>
      <c r="C238" s="11" t="s">
        <v>7</v>
      </c>
      <c r="D238" s="11" t="s">
        <v>226</v>
      </c>
      <c r="E238" s="11" t="s">
        <v>50</v>
      </c>
      <c r="F238" s="12">
        <v>17</v>
      </c>
      <c r="G238" s="11" t="s">
        <v>23</v>
      </c>
      <c r="H238" s="12"/>
    </row>
    <row r="239" spans="1:8" x14ac:dyDescent="0.3">
      <c r="A239" s="58">
        <v>43378</v>
      </c>
      <c r="B239" s="11" t="s">
        <v>217</v>
      </c>
      <c r="C239" s="11" t="s">
        <v>7</v>
      </c>
      <c r="D239" s="11" t="s">
        <v>217</v>
      </c>
      <c r="E239" s="11" t="s">
        <v>50</v>
      </c>
      <c r="F239" s="12">
        <v>10</v>
      </c>
      <c r="G239" s="11" t="s">
        <v>23</v>
      </c>
      <c r="H239" s="12"/>
    </row>
    <row r="240" spans="1:8" x14ac:dyDescent="0.3">
      <c r="A240" s="58">
        <v>43378</v>
      </c>
      <c r="B240" s="11" t="s">
        <v>217</v>
      </c>
      <c r="C240" s="11" t="s">
        <v>7</v>
      </c>
      <c r="D240" s="11" t="s">
        <v>217</v>
      </c>
      <c r="E240" s="11" t="s">
        <v>50</v>
      </c>
      <c r="F240" s="12">
        <v>20</v>
      </c>
      <c r="G240" s="11" t="s">
        <v>23</v>
      </c>
      <c r="H240" s="12"/>
    </row>
    <row r="241" spans="1:8" x14ac:dyDescent="0.3">
      <c r="A241" s="58">
        <v>43378</v>
      </c>
      <c r="B241" s="11" t="s">
        <v>217</v>
      </c>
      <c r="C241" s="11" t="s">
        <v>7</v>
      </c>
      <c r="D241" s="11" t="s">
        <v>217</v>
      </c>
      <c r="E241" s="11" t="s">
        <v>50</v>
      </c>
      <c r="F241" s="12">
        <v>17</v>
      </c>
      <c r="G241" s="11" t="s">
        <v>23</v>
      </c>
      <c r="H241" s="12"/>
    </row>
    <row r="242" spans="1:8" x14ac:dyDescent="0.3">
      <c r="A242" s="58">
        <v>43378</v>
      </c>
      <c r="B242" s="11" t="s">
        <v>51</v>
      </c>
      <c r="C242" s="11" t="s">
        <v>7</v>
      </c>
      <c r="D242" s="11" t="s">
        <v>52</v>
      </c>
      <c r="E242" s="11" t="s">
        <v>50</v>
      </c>
      <c r="F242" s="12">
        <v>20</v>
      </c>
      <c r="G242" s="11" t="s">
        <v>23</v>
      </c>
      <c r="H242" s="12"/>
    </row>
    <row r="243" spans="1:8" x14ac:dyDescent="0.3">
      <c r="A243" s="58">
        <v>43378</v>
      </c>
      <c r="B243" s="11" t="s">
        <v>219</v>
      </c>
      <c r="C243" s="11" t="s">
        <v>7</v>
      </c>
      <c r="D243" s="11" t="s">
        <v>219</v>
      </c>
      <c r="E243" s="11" t="s">
        <v>50</v>
      </c>
      <c r="F243" s="12">
        <v>17</v>
      </c>
      <c r="G243" s="11" t="s">
        <v>23</v>
      </c>
      <c r="H243" s="12"/>
    </row>
    <row r="244" spans="1:8" x14ac:dyDescent="0.3">
      <c r="A244" s="58">
        <v>43378</v>
      </c>
      <c r="B244" s="11" t="s">
        <v>220</v>
      </c>
      <c r="C244" s="11" t="s">
        <v>7</v>
      </c>
      <c r="D244" s="11" t="s">
        <v>221</v>
      </c>
      <c r="E244" s="11" t="s">
        <v>50</v>
      </c>
      <c r="F244" s="12">
        <v>50</v>
      </c>
      <c r="G244" s="11" t="s">
        <v>23</v>
      </c>
      <c r="H244" s="12"/>
    </row>
    <row r="245" spans="1:8" x14ac:dyDescent="0.3">
      <c r="A245" s="58">
        <v>43378</v>
      </c>
      <c r="B245" s="11" t="s">
        <v>220</v>
      </c>
      <c r="C245" s="11" t="s">
        <v>7</v>
      </c>
      <c r="D245" s="11" t="s">
        <v>221</v>
      </c>
      <c r="E245" s="11" t="s">
        <v>50</v>
      </c>
      <c r="F245" s="12">
        <v>25</v>
      </c>
      <c r="G245" s="11" t="s">
        <v>23</v>
      </c>
      <c r="H245" s="12"/>
    </row>
    <row r="246" spans="1:8" x14ac:dyDescent="0.3">
      <c r="A246" s="58">
        <v>43378</v>
      </c>
      <c r="B246" s="11" t="s">
        <v>225</v>
      </c>
      <c r="C246" s="11" t="s">
        <v>7</v>
      </c>
      <c r="D246" s="11" t="s">
        <v>226</v>
      </c>
      <c r="E246" s="11" t="s">
        <v>50</v>
      </c>
      <c r="F246" s="12">
        <v>20</v>
      </c>
      <c r="G246" s="11" t="s">
        <v>23</v>
      </c>
      <c r="H246" s="12"/>
    </row>
    <row r="247" spans="1:8" x14ac:dyDescent="0.3">
      <c r="A247" s="58">
        <v>43378</v>
      </c>
      <c r="B247" s="11" t="s">
        <v>225</v>
      </c>
      <c r="C247" s="11" t="s">
        <v>7</v>
      </c>
      <c r="D247" s="11" t="s">
        <v>226</v>
      </c>
      <c r="E247" s="11" t="s">
        <v>50</v>
      </c>
      <c r="F247" s="12">
        <v>20</v>
      </c>
      <c r="G247" s="11" t="s">
        <v>23</v>
      </c>
      <c r="H247" s="12"/>
    </row>
    <row r="248" spans="1:8" x14ac:dyDescent="0.3">
      <c r="A248" s="58">
        <v>43378</v>
      </c>
      <c r="B248" s="11" t="s">
        <v>225</v>
      </c>
      <c r="C248" s="11" t="s">
        <v>7</v>
      </c>
      <c r="D248" s="11" t="s">
        <v>226</v>
      </c>
      <c r="E248" s="11" t="s">
        <v>50</v>
      </c>
      <c r="F248" s="12">
        <v>20</v>
      </c>
      <c r="G248" s="11" t="s">
        <v>23</v>
      </c>
      <c r="H248" s="12"/>
    </row>
    <row r="249" spans="1:8" x14ac:dyDescent="0.3">
      <c r="A249" s="58">
        <v>43378</v>
      </c>
      <c r="B249" s="11" t="s">
        <v>225</v>
      </c>
      <c r="C249" s="11" t="s">
        <v>7</v>
      </c>
      <c r="D249" s="11" t="s">
        <v>226</v>
      </c>
      <c r="E249" s="11" t="s">
        <v>50</v>
      </c>
      <c r="F249" s="12">
        <v>17</v>
      </c>
      <c r="G249" s="11" t="s">
        <v>23</v>
      </c>
      <c r="H249" s="12"/>
    </row>
    <row r="250" spans="1:8" x14ac:dyDescent="0.3">
      <c r="A250" s="58">
        <v>43381</v>
      </c>
      <c r="B250" s="11" t="s">
        <v>222</v>
      </c>
      <c r="C250" s="11" t="s">
        <v>7</v>
      </c>
      <c r="D250" s="11" t="s">
        <v>223</v>
      </c>
      <c r="E250" s="11" t="s">
        <v>50</v>
      </c>
      <c r="F250" s="12">
        <v>846.13</v>
      </c>
      <c r="G250" s="11" t="s">
        <v>23</v>
      </c>
      <c r="H250" s="12"/>
    </row>
    <row r="251" spans="1:8" x14ac:dyDescent="0.3">
      <c r="A251" s="58">
        <v>43381</v>
      </c>
      <c r="B251" s="11" t="s">
        <v>224</v>
      </c>
      <c r="C251" s="11" t="s">
        <v>7</v>
      </c>
      <c r="D251" s="11" t="s">
        <v>224</v>
      </c>
      <c r="E251" s="11" t="s">
        <v>50</v>
      </c>
      <c r="F251" s="12">
        <v>10</v>
      </c>
      <c r="G251" s="11" t="s">
        <v>23</v>
      </c>
      <c r="H251" s="12"/>
    </row>
    <row r="252" spans="1:8" x14ac:dyDescent="0.3">
      <c r="A252" s="58">
        <v>43381</v>
      </c>
      <c r="B252" s="11" t="s">
        <v>217</v>
      </c>
      <c r="C252" s="11" t="s">
        <v>7</v>
      </c>
      <c r="D252" s="11" t="s">
        <v>217</v>
      </c>
      <c r="E252" s="11" t="s">
        <v>50</v>
      </c>
      <c r="F252" s="12">
        <v>10</v>
      </c>
      <c r="G252" s="11" t="s">
        <v>23</v>
      </c>
      <c r="H252" s="12"/>
    </row>
    <row r="253" spans="1:8" x14ac:dyDescent="0.3">
      <c r="A253" s="58">
        <v>43381</v>
      </c>
      <c r="B253" s="11" t="s">
        <v>51</v>
      </c>
      <c r="C253" s="11" t="s">
        <v>7</v>
      </c>
      <c r="D253" s="11" t="s">
        <v>52</v>
      </c>
      <c r="E253" s="11" t="s">
        <v>50</v>
      </c>
      <c r="F253" s="12">
        <v>25</v>
      </c>
      <c r="G253" s="11" t="s">
        <v>23</v>
      </c>
      <c r="H253" s="12"/>
    </row>
    <row r="254" spans="1:8" x14ac:dyDescent="0.3">
      <c r="A254" s="58">
        <v>43381</v>
      </c>
      <c r="B254" s="11" t="s">
        <v>51</v>
      </c>
      <c r="C254" s="11" t="s">
        <v>7</v>
      </c>
      <c r="D254" s="11" t="s">
        <v>52</v>
      </c>
      <c r="E254" s="11" t="s">
        <v>50</v>
      </c>
      <c r="F254" s="12">
        <v>50</v>
      </c>
      <c r="G254" s="11" t="s">
        <v>23</v>
      </c>
      <c r="H254" s="12"/>
    </row>
    <row r="255" spans="1:8" x14ac:dyDescent="0.3">
      <c r="A255" s="58">
        <v>43381</v>
      </c>
      <c r="B255" s="11" t="s">
        <v>51</v>
      </c>
      <c r="C255" s="11" t="s">
        <v>7</v>
      </c>
      <c r="D255" s="11" t="s">
        <v>52</v>
      </c>
      <c r="E255" s="11" t="s">
        <v>50</v>
      </c>
      <c r="F255" s="12">
        <v>100</v>
      </c>
      <c r="G255" s="11" t="s">
        <v>23</v>
      </c>
      <c r="H255" s="12"/>
    </row>
    <row r="256" spans="1:8" x14ac:dyDescent="0.3">
      <c r="A256" s="58">
        <v>43381</v>
      </c>
      <c r="B256" s="11" t="s">
        <v>235</v>
      </c>
      <c r="C256" s="11" t="s">
        <v>7</v>
      </c>
      <c r="D256" s="11" t="s">
        <v>236</v>
      </c>
      <c r="E256" s="11" t="s">
        <v>50</v>
      </c>
      <c r="F256" s="12">
        <v>2552</v>
      </c>
      <c r="G256" s="11" t="s">
        <v>23</v>
      </c>
      <c r="H256" s="12"/>
    </row>
    <row r="257" spans="1:8" x14ac:dyDescent="0.3">
      <c r="A257" s="58">
        <v>43381</v>
      </c>
      <c r="B257" s="11" t="s">
        <v>1202</v>
      </c>
      <c r="C257" s="11" t="s">
        <v>7</v>
      </c>
      <c r="D257" s="11" t="s">
        <v>1203</v>
      </c>
      <c r="E257" s="11" t="s">
        <v>50</v>
      </c>
      <c r="F257" s="12">
        <v>3352.59</v>
      </c>
      <c r="G257" s="11" t="s">
        <v>23</v>
      </c>
      <c r="H257" s="12"/>
    </row>
    <row r="258" spans="1:8" x14ac:dyDescent="0.3">
      <c r="A258" s="58">
        <v>43381</v>
      </c>
      <c r="B258" s="11" t="s">
        <v>232</v>
      </c>
      <c r="C258" s="11" t="s">
        <v>7</v>
      </c>
      <c r="D258" s="11" t="s">
        <v>233</v>
      </c>
      <c r="E258" s="11" t="s">
        <v>50</v>
      </c>
      <c r="F258" s="12">
        <v>5106.07</v>
      </c>
      <c r="G258" s="11" t="s">
        <v>23</v>
      </c>
      <c r="H258" s="12"/>
    </row>
    <row r="259" spans="1:8" x14ac:dyDescent="0.3">
      <c r="A259" s="58">
        <v>43381</v>
      </c>
      <c r="B259" s="11" t="s">
        <v>225</v>
      </c>
      <c r="C259" s="11" t="s">
        <v>7</v>
      </c>
      <c r="D259" s="11" t="s">
        <v>226</v>
      </c>
      <c r="E259" s="11" t="s">
        <v>50</v>
      </c>
      <c r="F259" s="12">
        <v>50</v>
      </c>
      <c r="G259" s="11" t="s">
        <v>23</v>
      </c>
      <c r="H259" s="12"/>
    </row>
    <row r="260" spans="1:8" x14ac:dyDescent="0.3">
      <c r="A260" s="58">
        <v>43381</v>
      </c>
      <c r="B260" s="11" t="s">
        <v>225</v>
      </c>
      <c r="C260" s="11" t="s">
        <v>7</v>
      </c>
      <c r="D260" s="11" t="s">
        <v>226</v>
      </c>
      <c r="E260" s="11" t="s">
        <v>50</v>
      </c>
      <c r="F260" s="12">
        <v>15</v>
      </c>
      <c r="G260" s="11" t="s">
        <v>23</v>
      </c>
      <c r="H260" s="12"/>
    </row>
    <row r="261" spans="1:8" x14ac:dyDescent="0.3">
      <c r="A261" s="58">
        <v>43381</v>
      </c>
      <c r="B261" s="11" t="s">
        <v>51</v>
      </c>
      <c r="C261" s="11" t="s">
        <v>7</v>
      </c>
      <c r="D261" s="11" t="s">
        <v>52</v>
      </c>
      <c r="E261" s="11" t="s">
        <v>50</v>
      </c>
      <c r="F261" s="12">
        <v>45</v>
      </c>
      <c r="G261" s="11" t="s">
        <v>23</v>
      </c>
      <c r="H261" s="12"/>
    </row>
    <row r="262" spans="1:8" x14ac:dyDescent="0.3">
      <c r="A262" s="58">
        <v>43381</v>
      </c>
      <c r="B262" s="11" t="s">
        <v>225</v>
      </c>
      <c r="C262" s="11" t="s">
        <v>7</v>
      </c>
      <c r="D262" s="11" t="s">
        <v>226</v>
      </c>
      <c r="E262" s="11" t="s">
        <v>50</v>
      </c>
      <c r="F262" s="12">
        <v>190.65</v>
      </c>
      <c r="G262" s="11" t="s">
        <v>23</v>
      </c>
      <c r="H262" s="12"/>
    </row>
    <row r="263" spans="1:8" x14ac:dyDescent="0.3">
      <c r="A263" s="58">
        <v>43381</v>
      </c>
      <c r="B263" s="11" t="s">
        <v>234</v>
      </c>
      <c r="C263" s="11" t="s">
        <v>7</v>
      </c>
      <c r="D263" s="11" t="s">
        <v>234</v>
      </c>
      <c r="E263" s="11" t="s">
        <v>50</v>
      </c>
      <c r="F263" s="12">
        <v>1716.92</v>
      </c>
      <c r="G263" s="11" t="s">
        <v>23</v>
      </c>
      <c r="H263" s="12"/>
    </row>
    <row r="264" spans="1:8" x14ac:dyDescent="0.3">
      <c r="A264" s="58">
        <v>43382</v>
      </c>
      <c r="B264" s="11" t="s">
        <v>1204</v>
      </c>
      <c r="C264" s="11" t="s">
        <v>7</v>
      </c>
      <c r="D264" s="11" t="s">
        <v>1204</v>
      </c>
      <c r="E264" s="11" t="s">
        <v>50</v>
      </c>
      <c r="F264" s="12">
        <v>5150</v>
      </c>
      <c r="G264" s="11" t="s">
        <v>23</v>
      </c>
      <c r="H264" s="12"/>
    </row>
    <row r="265" spans="1:8" x14ac:dyDescent="0.3">
      <c r="A265" s="58">
        <v>43382</v>
      </c>
      <c r="B265" s="11" t="s">
        <v>51</v>
      </c>
      <c r="C265" s="11" t="s">
        <v>7</v>
      </c>
      <c r="D265" s="11" t="s">
        <v>52</v>
      </c>
      <c r="E265" s="11" t="s">
        <v>50</v>
      </c>
      <c r="F265" s="12">
        <v>2899.6</v>
      </c>
      <c r="G265" s="11" t="s">
        <v>23</v>
      </c>
      <c r="H265" s="12"/>
    </row>
    <row r="266" spans="1:8" x14ac:dyDescent="0.3">
      <c r="A266" s="58">
        <v>43382</v>
      </c>
      <c r="B266" s="11" t="s">
        <v>222</v>
      </c>
      <c r="C266" s="11" t="s">
        <v>7</v>
      </c>
      <c r="D266" s="11" t="s">
        <v>223</v>
      </c>
      <c r="E266" s="11" t="s">
        <v>50</v>
      </c>
      <c r="F266" s="12">
        <v>20</v>
      </c>
      <c r="G266" s="11" t="s">
        <v>23</v>
      </c>
      <c r="H266" s="12"/>
    </row>
    <row r="267" spans="1:8" x14ac:dyDescent="0.3">
      <c r="A267" s="58">
        <v>43382</v>
      </c>
      <c r="B267" s="11" t="s">
        <v>230</v>
      </c>
      <c r="C267" s="11" t="s">
        <v>7</v>
      </c>
      <c r="D267" s="11" t="s">
        <v>231</v>
      </c>
      <c r="E267" s="11" t="s">
        <v>50</v>
      </c>
      <c r="F267" s="12">
        <v>20</v>
      </c>
      <c r="G267" s="11" t="s">
        <v>23</v>
      </c>
      <c r="H267" s="12"/>
    </row>
    <row r="268" spans="1:8" x14ac:dyDescent="0.3">
      <c r="A268" s="58">
        <v>43382</v>
      </c>
      <c r="B268" s="11" t="s">
        <v>1205</v>
      </c>
      <c r="C268" s="11" t="s">
        <v>7</v>
      </c>
      <c r="D268" s="11" t="s">
        <v>1206</v>
      </c>
      <c r="E268" s="11" t="s">
        <v>50</v>
      </c>
      <c r="F268" s="12">
        <v>535.44000000000005</v>
      </c>
      <c r="G268" s="11" t="s">
        <v>23</v>
      </c>
      <c r="H268" s="12"/>
    </row>
    <row r="269" spans="1:8" x14ac:dyDescent="0.3">
      <c r="A269" s="58">
        <v>43382</v>
      </c>
      <c r="B269" s="11" t="s">
        <v>1207</v>
      </c>
      <c r="C269" s="11" t="s">
        <v>7</v>
      </c>
      <c r="D269" s="11" t="s">
        <v>1208</v>
      </c>
      <c r="E269" s="11" t="s">
        <v>50</v>
      </c>
      <c r="F269" s="12">
        <v>970</v>
      </c>
      <c r="G269" s="11" t="s">
        <v>23</v>
      </c>
      <c r="H269" s="12"/>
    </row>
    <row r="270" spans="1:8" x14ac:dyDescent="0.3">
      <c r="A270" s="58">
        <v>43383</v>
      </c>
      <c r="B270" s="11" t="s">
        <v>220</v>
      </c>
      <c r="C270" s="11" t="s">
        <v>7</v>
      </c>
      <c r="D270" s="11" t="s">
        <v>221</v>
      </c>
      <c r="E270" s="11" t="s">
        <v>50</v>
      </c>
      <c r="F270" s="12">
        <v>10</v>
      </c>
      <c r="G270" s="11" t="s">
        <v>23</v>
      </c>
      <c r="H270" s="12"/>
    </row>
    <row r="271" spans="1:8" x14ac:dyDescent="0.3">
      <c r="A271" s="58">
        <v>43383</v>
      </c>
      <c r="B271" s="11" t="s">
        <v>220</v>
      </c>
      <c r="C271" s="11" t="s">
        <v>7</v>
      </c>
      <c r="D271" s="11" t="s">
        <v>221</v>
      </c>
      <c r="E271" s="11" t="s">
        <v>50</v>
      </c>
      <c r="F271" s="12">
        <v>20</v>
      </c>
      <c r="G271" s="11" t="s">
        <v>23</v>
      </c>
      <c r="H271" s="12"/>
    </row>
    <row r="272" spans="1:8" x14ac:dyDescent="0.3">
      <c r="A272" s="58">
        <v>43384</v>
      </c>
      <c r="B272" s="11" t="s">
        <v>225</v>
      </c>
      <c r="C272" s="11" t="s">
        <v>7</v>
      </c>
      <c r="D272" s="11" t="s">
        <v>226</v>
      </c>
      <c r="E272" s="11" t="s">
        <v>50</v>
      </c>
      <c r="F272" s="12">
        <v>20</v>
      </c>
      <c r="G272" s="11" t="s">
        <v>23</v>
      </c>
      <c r="H272" s="12"/>
    </row>
    <row r="273" spans="1:9" x14ac:dyDescent="0.3">
      <c r="A273" s="58">
        <v>43384</v>
      </c>
      <c r="B273" s="11" t="s">
        <v>218</v>
      </c>
      <c r="C273" s="11" t="s">
        <v>7</v>
      </c>
      <c r="D273" s="11" t="s">
        <v>218</v>
      </c>
      <c r="E273" s="11" t="s">
        <v>50</v>
      </c>
      <c r="F273" s="12">
        <v>261.75</v>
      </c>
      <c r="G273" s="11" t="s">
        <v>23</v>
      </c>
      <c r="H273" s="12"/>
    </row>
    <row r="274" spans="1:9" x14ac:dyDescent="0.3">
      <c r="A274" s="58">
        <v>43385</v>
      </c>
      <c r="B274" s="11" t="s">
        <v>51</v>
      </c>
      <c r="C274" s="11" t="s">
        <v>7</v>
      </c>
      <c r="D274" s="11" t="s">
        <v>52</v>
      </c>
      <c r="E274" s="11" t="s">
        <v>50</v>
      </c>
      <c r="F274" s="12">
        <v>20</v>
      </c>
      <c r="G274" s="11" t="s">
        <v>23</v>
      </c>
      <c r="H274" s="12"/>
    </row>
    <row r="275" spans="1:9" x14ac:dyDescent="0.3">
      <c r="A275" s="58">
        <v>43388</v>
      </c>
      <c r="B275" s="11" t="s">
        <v>51</v>
      </c>
      <c r="C275" s="11" t="s">
        <v>7</v>
      </c>
      <c r="D275" s="11" t="s">
        <v>52</v>
      </c>
      <c r="E275" s="11" t="s">
        <v>50</v>
      </c>
      <c r="F275" s="12">
        <v>20</v>
      </c>
      <c r="G275" s="11" t="s">
        <v>23</v>
      </c>
      <c r="H275" s="12"/>
    </row>
    <row r="276" spans="1:9" x14ac:dyDescent="0.3">
      <c r="A276" s="58">
        <v>43388</v>
      </c>
      <c r="B276" s="11" t="s">
        <v>51</v>
      </c>
      <c r="C276" s="11" t="s">
        <v>7</v>
      </c>
      <c r="D276" s="11" t="s">
        <v>52</v>
      </c>
      <c r="E276" s="11" t="s">
        <v>50</v>
      </c>
      <c r="F276" s="12">
        <v>20</v>
      </c>
      <c r="G276" s="11" t="s">
        <v>23</v>
      </c>
      <c r="H276" s="12"/>
    </row>
    <row r="277" spans="1:9" x14ac:dyDescent="0.3">
      <c r="A277" s="58">
        <v>43388</v>
      </c>
      <c r="B277" s="11" t="s">
        <v>220</v>
      </c>
      <c r="C277" s="11" t="s">
        <v>7</v>
      </c>
      <c r="D277" s="11" t="s">
        <v>221</v>
      </c>
      <c r="E277" s="11" t="s">
        <v>50</v>
      </c>
      <c r="F277" s="12">
        <v>45</v>
      </c>
      <c r="G277" s="11" t="s">
        <v>23</v>
      </c>
      <c r="H277" s="12"/>
    </row>
    <row r="278" spans="1:9" x14ac:dyDescent="0.3">
      <c r="A278" s="58">
        <v>43388</v>
      </c>
      <c r="B278" s="11" t="s">
        <v>220</v>
      </c>
      <c r="C278" s="11" t="s">
        <v>7</v>
      </c>
      <c r="D278" s="11" t="s">
        <v>221</v>
      </c>
      <c r="E278" s="11" t="s">
        <v>50</v>
      </c>
      <c r="F278" s="12">
        <v>20</v>
      </c>
      <c r="G278" s="11" t="s">
        <v>23</v>
      </c>
      <c r="H278" s="12"/>
    </row>
    <row r="279" spans="1:9" x14ac:dyDescent="0.3">
      <c r="A279" s="58">
        <v>43388</v>
      </c>
      <c r="B279" s="11" t="s">
        <v>51</v>
      </c>
      <c r="C279" s="11" t="s">
        <v>7</v>
      </c>
      <c r="D279" s="11" t="s">
        <v>52</v>
      </c>
      <c r="E279" s="11" t="s">
        <v>50</v>
      </c>
      <c r="F279" s="12">
        <v>15</v>
      </c>
      <c r="G279" s="11" t="s">
        <v>23</v>
      </c>
      <c r="H279" s="12"/>
    </row>
    <row r="280" spans="1:9" x14ac:dyDescent="0.3">
      <c r="A280" s="58">
        <v>43389</v>
      </c>
      <c r="B280" s="11" t="s">
        <v>225</v>
      </c>
      <c r="C280" s="11" t="s">
        <v>7</v>
      </c>
      <c r="D280" s="11" t="s">
        <v>226</v>
      </c>
      <c r="E280" s="11" t="s">
        <v>50</v>
      </c>
      <c r="F280" s="12">
        <v>10</v>
      </c>
      <c r="G280" s="11" t="s">
        <v>23</v>
      </c>
      <c r="H280" s="12"/>
    </row>
    <row r="281" spans="1:9" x14ac:dyDescent="0.3">
      <c r="A281" s="58">
        <v>43389</v>
      </c>
      <c r="B281" s="11" t="s">
        <v>51</v>
      </c>
      <c r="C281" s="11" t="s">
        <v>7</v>
      </c>
      <c r="D281" s="11" t="s">
        <v>52</v>
      </c>
      <c r="E281" s="11" t="s">
        <v>50</v>
      </c>
      <c r="F281" s="12">
        <v>25</v>
      </c>
      <c r="G281" s="11" t="s">
        <v>23</v>
      </c>
      <c r="H281" s="12"/>
    </row>
    <row r="282" spans="1:9" x14ac:dyDescent="0.3">
      <c r="A282" s="58">
        <v>43389</v>
      </c>
      <c r="B282" s="11" t="s">
        <v>217</v>
      </c>
      <c r="C282" s="11" t="s">
        <v>7</v>
      </c>
      <c r="D282" s="11" t="s">
        <v>217</v>
      </c>
      <c r="E282" s="11" t="s">
        <v>50</v>
      </c>
      <c r="F282" s="12">
        <v>17</v>
      </c>
      <c r="G282" s="11" t="s">
        <v>23</v>
      </c>
      <c r="H282" s="12"/>
    </row>
    <row r="283" spans="1:9" s="57" customFormat="1" x14ac:dyDescent="0.3">
      <c r="A283" s="58">
        <v>43390</v>
      </c>
      <c r="B283" s="11" t="s">
        <v>51</v>
      </c>
      <c r="C283" s="11" t="s">
        <v>7</v>
      </c>
      <c r="D283" s="11" t="s">
        <v>52</v>
      </c>
      <c r="E283" s="11" t="s">
        <v>50</v>
      </c>
      <c r="F283" s="12">
        <v>45</v>
      </c>
      <c r="G283" s="11" t="s">
        <v>23</v>
      </c>
      <c r="H283" s="12"/>
    </row>
    <row r="284" spans="1:9" s="57" customFormat="1" x14ac:dyDescent="0.3">
      <c r="A284" s="58">
        <v>43390</v>
      </c>
      <c r="B284" s="11" t="s">
        <v>1372</v>
      </c>
      <c r="C284" s="11" t="s">
        <v>7</v>
      </c>
      <c r="D284" s="11" t="s">
        <v>1373</v>
      </c>
      <c r="E284" s="11" t="s">
        <v>50</v>
      </c>
      <c r="F284" s="12">
        <v>1078.6500000000001</v>
      </c>
      <c r="G284" s="11" t="s">
        <v>23</v>
      </c>
      <c r="H284" s="12"/>
    </row>
    <row r="285" spans="1:9" s="57" customFormat="1" x14ac:dyDescent="0.3">
      <c r="A285" s="58">
        <v>43391</v>
      </c>
      <c r="B285" s="11" t="s">
        <v>227</v>
      </c>
      <c r="C285" s="11" t="s">
        <v>7</v>
      </c>
      <c r="D285" s="11" t="s">
        <v>228</v>
      </c>
      <c r="E285" s="11" t="s">
        <v>50</v>
      </c>
      <c r="F285" s="12">
        <v>684</v>
      </c>
      <c r="G285" s="11" t="s">
        <v>23</v>
      </c>
      <c r="H285" s="12"/>
    </row>
    <row r="286" spans="1:9" s="57" customFormat="1" x14ac:dyDescent="0.3">
      <c r="A286" s="58">
        <v>43392</v>
      </c>
      <c r="B286" s="11" t="s">
        <v>225</v>
      </c>
      <c r="C286" s="11" t="s">
        <v>7</v>
      </c>
      <c r="D286" s="11" t="s">
        <v>226</v>
      </c>
      <c r="E286" s="11" t="s">
        <v>50</v>
      </c>
      <c r="F286" s="12">
        <v>17</v>
      </c>
      <c r="G286" s="11" t="s">
        <v>23</v>
      </c>
      <c r="H286" s="12"/>
    </row>
    <row r="287" spans="1:9" s="57" customFormat="1" x14ac:dyDescent="0.3">
      <c r="A287" s="58">
        <v>43392</v>
      </c>
      <c r="B287" s="11" t="s">
        <v>235</v>
      </c>
      <c r="C287" s="11" t="s">
        <v>7</v>
      </c>
      <c r="D287" s="11" t="s">
        <v>236</v>
      </c>
      <c r="E287" s="11" t="s">
        <v>50</v>
      </c>
      <c r="F287" s="12">
        <v>135.6</v>
      </c>
      <c r="G287" s="11" t="s">
        <v>23</v>
      </c>
      <c r="H287" s="12"/>
    </row>
    <row r="288" spans="1:9" s="57" customFormat="1" x14ac:dyDescent="0.3">
      <c r="A288" s="58">
        <v>43397</v>
      </c>
      <c r="B288" s="11" t="s">
        <v>219</v>
      </c>
      <c r="C288" s="11" t="s">
        <v>7</v>
      </c>
      <c r="D288" s="11" t="s">
        <v>219</v>
      </c>
      <c r="E288" s="11" t="s">
        <v>50</v>
      </c>
      <c r="F288" s="12">
        <v>17</v>
      </c>
      <c r="G288" s="11" t="s">
        <v>23</v>
      </c>
      <c r="H288" s="12"/>
      <c r="I288" s="12"/>
    </row>
    <row r="289" spans="1:9" s="57" customFormat="1" x14ac:dyDescent="0.3">
      <c r="A289" s="58">
        <v>43397</v>
      </c>
      <c r="B289" s="11" t="s">
        <v>1432</v>
      </c>
      <c r="C289" s="11" t="s">
        <v>7</v>
      </c>
      <c r="D289" s="11" t="s">
        <v>1433</v>
      </c>
      <c r="E289" s="11" t="s">
        <v>50</v>
      </c>
      <c r="F289" s="12">
        <v>9029.44</v>
      </c>
      <c r="G289" s="11" t="s">
        <v>23</v>
      </c>
      <c r="H289" s="12"/>
      <c r="I289" s="12"/>
    </row>
    <row r="290" spans="1:9" s="57" customFormat="1" x14ac:dyDescent="0.3">
      <c r="A290" s="58">
        <v>43397</v>
      </c>
      <c r="B290" s="11" t="s">
        <v>219</v>
      </c>
      <c r="C290" s="11" t="s">
        <v>7</v>
      </c>
      <c r="D290" s="11" t="s">
        <v>219</v>
      </c>
      <c r="E290" s="11" t="s">
        <v>50</v>
      </c>
      <c r="F290" s="12">
        <v>5</v>
      </c>
      <c r="G290" s="11" t="s">
        <v>23</v>
      </c>
      <c r="H290" s="12"/>
      <c r="I290" s="12"/>
    </row>
    <row r="291" spans="1:9" s="57" customFormat="1" x14ac:dyDescent="0.3">
      <c r="A291" s="58">
        <v>43398</v>
      </c>
      <c r="B291" s="11" t="s">
        <v>1150</v>
      </c>
      <c r="C291" s="11" t="s">
        <v>7</v>
      </c>
      <c r="D291" s="11" t="s">
        <v>1151</v>
      </c>
      <c r="E291" s="11" t="s">
        <v>50</v>
      </c>
      <c r="F291" s="12">
        <v>1000</v>
      </c>
      <c r="G291" s="11" t="s">
        <v>23</v>
      </c>
      <c r="H291" s="12"/>
    </row>
    <row r="292" spans="1:9" s="57" customFormat="1" x14ac:dyDescent="0.3">
      <c r="A292" s="58">
        <v>43402</v>
      </c>
      <c r="B292" s="11" t="s">
        <v>218</v>
      </c>
      <c r="C292" s="11" t="s">
        <v>7</v>
      </c>
      <c r="D292" s="11" t="s">
        <v>218</v>
      </c>
      <c r="E292" s="11" t="s">
        <v>50</v>
      </c>
      <c r="F292" s="12">
        <v>10</v>
      </c>
      <c r="G292" s="11" t="s">
        <v>23</v>
      </c>
      <c r="H292" s="12"/>
    </row>
    <row r="293" spans="1:9" s="57" customFormat="1" x14ac:dyDescent="0.3">
      <c r="A293" s="58">
        <v>43403</v>
      </c>
      <c r="B293" s="11" t="s">
        <v>1389</v>
      </c>
      <c r="C293" s="11" t="s">
        <v>7</v>
      </c>
      <c r="D293" s="11" t="s">
        <v>1389</v>
      </c>
      <c r="E293" s="11" t="s">
        <v>50</v>
      </c>
      <c r="F293" s="12">
        <v>3252.4</v>
      </c>
      <c r="G293" s="11" t="s">
        <v>23</v>
      </c>
      <c r="H293" s="12"/>
    </row>
    <row r="294" spans="1:9" s="57" customFormat="1" x14ac:dyDescent="0.3">
      <c r="A294" s="58">
        <v>43406</v>
      </c>
      <c r="B294" s="11" t="s">
        <v>222</v>
      </c>
      <c r="C294" s="11" t="s">
        <v>7</v>
      </c>
      <c r="D294" s="11" t="s">
        <v>223</v>
      </c>
      <c r="E294" s="11" t="s">
        <v>50</v>
      </c>
      <c r="F294" s="12">
        <v>17</v>
      </c>
      <c r="G294" s="11" t="s">
        <v>23</v>
      </c>
      <c r="H294" s="12"/>
    </row>
    <row r="295" spans="1:9" s="57" customFormat="1" x14ac:dyDescent="0.3">
      <c r="A295" s="58">
        <v>43406</v>
      </c>
      <c r="B295" s="11" t="s">
        <v>53</v>
      </c>
      <c r="C295" s="11" t="s">
        <v>7</v>
      </c>
      <c r="D295" s="11" t="s">
        <v>54</v>
      </c>
      <c r="E295" s="11" t="s">
        <v>50</v>
      </c>
      <c r="F295" s="12">
        <v>10</v>
      </c>
      <c r="G295" s="11" t="s">
        <v>23</v>
      </c>
      <c r="H295" s="12"/>
    </row>
    <row r="296" spans="1:9" s="57" customFormat="1" x14ac:dyDescent="0.3">
      <c r="A296" s="58">
        <v>43406</v>
      </c>
      <c r="B296" s="11" t="s">
        <v>235</v>
      </c>
      <c r="C296" s="11" t="s">
        <v>7</v>
      </c>
      <c r="D296" s="11" t="s">
        <v>236</v>
      </c>
      <c r="E296" s="11" t="s">
        <v>50</v>
      </c>
      <c r="F296" s="12">
        <v>20</v>
      </c>
      <c r="G296" s="11" t="s">
        <v>23</v>
      </c>
    </row>
    <row r="297" spans="1:9" s="57" customFormat="1" x14ac:dyDescent="0.3">
      <c r="A297" s="58">
        <v>43409</v>
      </c>
      <c r="B297" s="11" t="s">
        <v>51</v>
      </c>
      <c r="C297" s="11" t="s">
        <v>7</v>
      </c>
      <c r="D297" s="11" t="s">
        <v>52</v>
      </c>
      <c r="E297" s="11" t="s">
        <v>50</v>
      </c>
      <c r="F297" s="12">
        <v>17</v>
      </c>
      <c r="G297" s="11" t="s">
        <v>23</v>
      </c>
    </row>
    <row r="298" spans="1:9" s="57" customFormat="1" x14ac:dyDescent="0.3">
      <c r="A298" s="58">
        <v>43411</v>
      </c>
      <c r="B298" s="11" t="s">
        <v>220</v>
      </c>
      <c r="C298" s="11" t="s">
        <v>7</v>
      </c>
      <c r="D298" s="11" t="s">
        <v>221</v>
      </c>
      <c r="E298" s="11" t="s">
        <v>50</v>
      </c>
      <c r="F298" s="12">
        <v>5</v>
      </c>
      <c r="G298" s="11" t="s">
        <v>23</v>
      </c>
    </row>
    <row r="299" spans="1:9" x14ac:dyDescent="0.3">
      <c r="A299" s="82">
        <v>43418</v>
      </c>
      <c r="B299" s="84" t="s">
        <v>1441</v>
      </c>
      <c r="C299" s="84" t="s">
        <v>7</v>
      </c>
      <c r="D299" s="84" t="s">
        <v>1442</v>
      </c>
      <c r="E299" s="84" t="s">
        <v>50</v>
      </c>
      <c r="F299" s="84">
        <v>1200</v>
      </c>
      <c r="G299" s="84" t="s">
        <v>23</v>
      </c>
    </row>
    <row r="300" spans="1:9" x14ac:dyDescent="0.3">
      <c r="A300" s="82">
        <v>43418</v>
      </c>
      <c r="B300" s="84" t="s">
        <v>1441</v>
      </c>
      <c r="C300" s="84" t="s">
        <v>7</v>
      </c>
      <c r="D300" s="84" t="s">
        <v>1442</v>
      </c>
      <c r="E300" s="84" t="s">
        <v>50</v>
      </c>
      <c r="F300" s="84">
        <v>11.19</v>
      </c>
      <c r="G300" s="84" t="s">
        <v>23</v>
      </c>
    </row>
    <row r="301" spans="1:9" x14ac:dyDescent="0.3">
      <c r="A301" s="82">
        <v>43419</v>
      </c>
      <c r="B301" s="84" t="s">
        <v>1443</v>
      </c>
      <c r="C301" s="84" t="s">
        <v>7</v>
      </c>
      <c r="D301" s="84" t="s">
        <v>1443</v>
      </c>
      <c r="E301" s="84" t="s">
        <v>50</v>
      </c>
      <c r="F301" s="84">
        <v>981</v>
      </c>
      <c r="G301" s="84" t="s">
        <v>23</v>
      </c>
    </row>
    <row r="302" spans="1:9" x14ac:dyDescent="0.3">
      <c r="A302" s="82">
        <v>43419</v>
      </c>
      <c r="B302" s="84" t="s">
        <v>1443</v>
      </c>
      <c r="C302" s="84" t="s">
        <v>7</v>
      </c>
      <c r="D302" s="84" t="s">
        <v>1443</v>
      </c>
      <c r="E302" s="84" t="s">
        <v>50</v>
      </c>
      <c r="F302" s="84">
        <v>385</v>
      </c>
      <c r="G302" s="84" t="s">
        <v>23</v>
      </c>
    </row>
    <row r="303" spans="1:9" x14ac:dyDescent="0.3">
      <c r="A303" s="82">
        <v>43420</v>
      </c>
      <c r="B303" s="84" t="s">
        <v>219</v>
      </c>
      <c r="C303" s="84" t="s">
        <v>7</v>
      </c>
      <c r="D303" s="84" t="s">
        <v>219</v>
      </c>
      <c r="E303" s="84" t="s">
        <v>50</v>
      </c>
      <c r="F303" s="84">
        <v>4955.6000000000004</v>
      </c>
      <c r="G303" s="84" t="s">
        <v>23</v>
      </c>
    </row>
    <row r="304" spans="1:9" x14ac:dyDescent="0.3">
      <c r="A304" s="82">
        <v>43420</v>
      </c>
      <c r="B304" s="84" t="s">
        <v>220</v>
      </c>
      <c r="C304" s="84" t="s">
        <v>7</v>
      </c>
      <c r="D304" s="84" t="s">
        <v>221</v>
      </c>
      <c r="E304" s="84" t="s">
        <v>50</v>
      </c>
      <c r="F304" s="84">
        <v>4.5</v>
      </c>
      <c r="G304" s="84" t="s">
        <v>23</v>
      </c>
    </row>
    <row r="305" spans="1:7" x14ac:dyDescent="0.3">
      <c r="A305" s="82">
        <v>43424</v>
      </c>
      <c r="B305" s="84" t="s">
        <v>1016</v>
      </c>
      <c r="C305" s="84" t="s">
        <v>7</v>
      </c>
      <c r="D305" s="84" t="s">
        <v>1016</v>
      </c>
      <c r="E305" s="84" t="s">
        <v>50</v>
      </c>
      <c r="F305" s="84">
        <v>49.1</v>
      </c>
      <c r="G305" s="84" t="s">
        <v>23</v>
      </c>
    </row>
    <row r="306" spans="1:7" s="57" customFormat="1" x14ac:dyDescent="0.3">
      <c r="A306" s="58">
        <v>43430</v>
      </c>
      <c r="B306" s="57" t="s">
        <v>220</v>
      </c>
      <c r="C306" s="57" t="s">
        <v>7</v>
      </c>
      <c r="D306" s="57" t="s">
        <v>221</v>
      </c>
      <c r="E306" s="57" t="s">
        <v>50</v>
      </c>
      <c r="F306" s="57">
        <v>17</v>
      </c>
      <c r="G306" s="57" t="s">
        <v>23</v>
      </c>
    </row>
    <row r="307" spans="1:7" s="57" customFormat="1" x14ac:dyDescent="0.3">
      <c r="A307" s="58">
        <v>43430</v>
      </c>
      <c r="B307" s="57" t="s">
        <v>49</v>
      </c>
      <c r="C307" s="57" t="s">
        <v>32</v>
      </c>
      <c r="D307" s="57" t="s">
        <v>33</v>
      </c>
      <c r="E307" s="57" t="s">
        <v>50</v>
      </c>
      <c r="F307" s="57">
        <v>1308.18</v>
      </c>
      <c r="G307" s="57" t="s">
        <v>23</v>
      </c>
    </row>
    <row r="308" spans="1:7" s="57" customFormat="1" x14ac:dyDescent="0.3">
      <c r="A308" s="58">
        <v>43431</v>
      </c>
      <c r="B308" s="57" t="s">
        <v>49</v>
      </c>
      <c r="C308" s="57" t="s">
        <v>32</v>
      </c>
      <c r="D308" s="57" t="s">
        <v>33</v>
      </c>
      <c r="E308" s="57" t="s">
        <v>50</v>
      </c>
      <c r="F308" s="57">
        <v>1400.1</v>
      </c>
      <c r="G308" s="57" t="s">
        <v>23</v>
      </c>
    </row>
    <row r="309" spans="1:7" s="57" customFormat="1" x14ac:dyDescent="0.3">
      <c r="A309" s="58">
        <v>43433</v>
      </c>
      <c r="B309" s="11" t="s">
        <v>222</v>
      </c>
      <c r="C309" s="11" t="s">
        <v>7</v>
      </c>
      <c r="D309" s="11" t="s">
        <v>223</v>
      </c>
      <c r="E309" s="11" t="s">
        <v>50</v>
      </c>
      <c r="F309" s="12">
        <v>17</v>
      </c>
      <c r="G309" s="11" t="s">
        <v>23</v>
      </c>
    </row>
    <row r="310" spans="1:7" s="57" customFormat="1" x14ac:dyDescent="0.3">
      <c r="A310" s="58">
        <v>43434</v>
      </c>
      <c r="B310" s="11" t="s">
        <v>49</v>
      </c>
      <c r="C310" s="11" t="s">
        <v>32</v>
      </c>
      <c r="D310" s="11" t="s">
        <v>33</v>
      </c>
      <c r="E310" s="11" t="s">
        <v>50</v>
      </c>
      <c r="F310" s="12">
        <v>26.45</v>
      </c>
      <c r="G310" s="11" t="s">
        <v>23</v>
      </c>
    </row>
    <row r="311" spans="1:7" s="57" customFormat="1" x14ac:dyDescent="0.3">
      <c r="A311" s="58">
        <v>43441</v>
      </c>
      <c r="B311" s="11" t="s">
        <v>218</v>
      </c>
      <c r="C311" s="11" t="s">
        <v>7</v>
      </c>
      <c r="D311" s="11" t="s">
        <v>218</v>
      </c>
      <c r="E311" s="11" t="s">
        <v>50</v>
      </c>
      <c r="F311" s="12">
        <v>17</v>
      </c>
      <c r="G311" s="11" t="s">
        <v>23</v>
      </c>
    </row>
    <row r="312" spans="1:7" s="57" customFormat="1" x14ac:dyDescent="0.3">
      <c r="A312" s="58">
        <v>43446</v>
      </c>
      <c r="B312" s="11" t="s">
        <v>53</v>
      </c>
      <c r="C312" s="11" t="s">
        <v>7</v>
      </c>
      <c r="D312" s="11" t="s">
        <v>54</v>
      </c>
      <c r="E312" s="11" t="s">
        <v>50</v>
      </c>
      <c r="F312" s="12">
        <v>1065.98</v>
      </c>
      <c r="G312" s="11" t="s">
        <v>23</v>
      </c>
    </row>
    <row r="313" spans="1:7" s="57" customFormat="1" x14ac:dyDescent="0.3">
      <c r="A313" s="58">
        <v>43452</v>
      </c>
      <c r="B313" s="11" t="s">
        <v>235</v>
      </c>
      <c r="C313" s="11" t="s">
        <v>7</v>
      </c>
      <c r="D313" s="11" t="s">
        <v>236</v>
      </c>
      <c r="E313" s="11" t="s">
        <v>50</v>
      </c>
      <c r="F313" s="12">
        <v>1000</v>
      </c>
      <c r="G313" s="11" t="s">
        <v>23</v>
      </c>
    </row>
    <row r="314" spans="1:7" s="57" customFormat="1" x14ac:dyDescent="0.3">
      <c r="A314" s="58">
        <v>43467</v>
      </c>
      <c r="B314" s="11" t="s">
        <v>234</v>
      </c>
      <c r="C314" s="11" t="s">
        <v>7</v>
      </c>
      <c r="D314" s="11" t="s">
        <v>234</v>
      </c>
      <c r="E314" s="11" t="s">
        <v>50</v>
      </c>
      <c r="F314" s="12">
        <v>20</v>
      </c>
      <c r="G314" s="11" t="s">
        <v>23</v>
      </c>
    </row>
    <row r="315" spans="1:7" x14ac:dyDescent="0.3">
      <c r="F315" s="28">
        <f>SUM(F2:F314)</f>
        <v>92363.55</v>
      </c>
    </row>
    <row r="317" spans="1:7" s="57" customFormat="1" x14ac:dyDescent="0.3">
      <c r="A317" s="57" t="s">
        <v>1220</v>
      </c>
      <c r="F317" s="28"/>
    </row>
    <row r="318" spans="1:7" s="57" customFormat="1" ht="14.5" x14ac:dyDescent="0.35">
      <c r="A318" s="13" t="s">
        <v>0</v>
      </c>
      <c r="B318" s="13" t="s">
        <v>1028</v>
      </c>
      <c r="D318" s="13" t="s">
        <v>4</v>
      </c>
      <c r="E318" s="13" t="s">
        <v>5</v>
      </c>
      <c r="F318" s="13" t="s">
        <v>6</v>
      </c>
      <c r="G318" s="13" t="s">
        <v>19</v>
      </c>
    </row>
    <row r="319" spans="1:7" s="57" customFormat="1" x14ac:dyDescent="0.3">
      <c r="A319" s="58">
        <v>43376</v>
      </c>
      <c r="B319" s="11" t="s">
        <v>1227</v>
      </c>
      <c r="D319" s="11" t="s">
        <v>236</v>
      </c>
      <c r="E319" s="11" t="s">
        <v>50</v>
      </c>
      <c r="F319" s="12">
        <v>12.55</v>
      </c>
      <c r="G319" s="11" t="s">
        <v>23</v>
      </c>
    </row>
    <row r="320" spans="1:7" s="57" customFormat="1" x14ac:dyDescent="0.3">
      <c r="A320" s="58">
        <v>43371</v>
      </c>
      <c r="D320" s="11" t="s">
        <v>1336</v>
      </c>
      <c r="E320" s="11" t="s">
        <v>50</v>
      </c>
      <c r="F320" s="12">
        <v>794.82</v>
      </c>
      <c r="G320" s="11"/>
    </row>
    <row r="321" spans="1:7" s="57" customFormat="1" x14ac:dyDescent="0.3">
      <c r="A321" s="58">
        <v>43391</v>
      </c>
      <c r="B321" s="11" t="s">
        <v>1376</v>
      </c>
      <c r="D321" s="11" t="s">
        <v>50</v>
      </c>
      <c r="E321" s="11" t="s">
        <v>1377</v>
      </c>
      <c r="F321" s="12">
        <v>640.71</v>
      </c>
      <c r="G321" s="11" t="s">
        <v>23</v>
      </c>
    </row>
    <row r="322" spans="1:7" s="57" customFormat="1" x14ac:dyDescent="0.3">
      <c r="A322" s="57">
        <v>43419</v>
      </c>
      <c r="B322" s="57" t="s">
        <v>1445</v>
      </c>
      <c r="D322" s="57" t="s">
        <v>50</v>
      </c>
      <c r="E322" s="57" t="s">
        <v>1444</v>
      </c>
      <c r="F322" s="57">
        <v>70.349999999999994</v>
      </c>
      <c r="G322" s="57" t="s">
        <v>215</v>
      </c>
    </row>
    <row r="323" spans="1:7" s="57" customFormat="1" x14ac:dyDescent="0.3">
      <c r="A323" s="58"/>
      <c r="B323" s="11"/>
      <c r="D323" s="11"/>
      <c r="E323" s="11"/>
      <c r="F323" s="28">
        <f>SUM(F319:F322)</f>
        <v>1518.4299999999998</v>
      </c>
      <c r="G323" s="11"/>
    </row>
    <row r="325" spans="1:7" x14ac:dyDescent="0.3">
      <c r="A325" s="21" t="s">
        <v>6</v>
      </c>
      <c r="B325" s="21" t="s">
        <v>243</v>
      </c>
      <c r="C325" s="21" t="s">
        <v>244</v>
      </c>
      <c r="D325" s="21" t="s">
        <v>245</v>
      </c>
      <c r="E325" s="21" t="s">
        <v>246</v>
      </c>
      <c r="F325" s="21" t="s">
        <v>247</v>
      </c>
      <c r="G325" s="21" t="s">
        <v>5</v>
      </c>
    </row>
    <row r="326" spans="1:7" x14ac:dyDescent="0.3">
      <c r="A326" s="57">
        <v>0.5</v>
      </c>
      <c r="B326" s="57">
        <v>57770</v>
      </c>
      <c r="C326" s="57" t="s">
        <v>323</v>
      </c>
      <c r="D326" s="58">
        <v>43363</v>
      </c>
      <c r="E326" s="59">
        <v>0.41041666666666665</v>
      </c>
      <c r="F326" s="57" t="s">
        <v>324</v>
      </c>
      <c r="G326" s="57" t="s">
        <v>325</v>
      </c>
    </row>
    <row r="327" spans="1:7" x14ac:dyDescent="0.3">
      <c r="A327" s="57">
        <v>0.1</v>
      </c>
      <c r="B327" s="57">
        <v>57770</v>
      </c>
      <c r="C327" s="57" t="s">
        <v>323</v>
      </c>
      <c r="D327" s="58">
        <v>43363</v>
      </c>
      <c r="E327" s="59">
        <v>0.4152777777777778</v>
      </c>
      <c r="F327" s="57" t="s">
        <v>324</v>
      </c>
      <c r="G327" s="57" t="s">
        <v>325</v>
      </c>
    </row>
    <row r="328" spans="1:7" x14ac:dyDescent="0.3">
      <c r="A328" s="57">
        <v>10</v>
      </c>
      <c r="B328" s="57">
        <v>57770</v>
      </c>
      <c r="C328" s="57" t="s">
        <v>323</v>
      </c>
      <c r="D328" s="58">
        <v>43363</v>
      </c>
      <c r="E328" s="59">
        <v>0.4152777777777778</v>
      </c>
      <c r="F328" s="57" t="s">
        <v>324</v>
      </c>
      <c r="G328" s="57" t="s">
        <v>325</v>
      </c>
    </row>
    <row r="329" spans="1:7" x14ac:dyDescent="0.3">
      <c r="A329" s="57">
        <v>5</v>
      </c>
      <c r="B329" s="57">
        <v>61058</v>
      </c>
      <c r="C329" s="57" t="s">
        <v>326</v>
      </c>
      <c r="D329" s="58">
        <v>43363</v>
      </c>
      <c r="E329" s="59">
        <v>0.71875</v>
      </c>
      <c r="F329" s="57" t="s">
        <v>327</v>
      </c>
      <c r="G329" s="57" t="s">
        <v>325</v>
      </c>
    </row>
    <row r="330" spans="1:7" x14ac:dyDescent="0.3">
      <c r="A330" s="57">
        <v>5</v>
      </c>
      <c r="B330" s="57">
        <v>57786</v>
      </c>
      <c r="C330" s="57" t="s">
        <v>328</v>
      </c>
      <c r="D330" s="58">
        <v>43364</v>
      </c>
      <c r="E330" s="59">
        <v>0.94374999999999998</v>
      </c>
      <c r="F330" s="57" t="s">
        <v>329</v>
      </c>
      <c r="G330" s="57" t="s">
        <v>325</v>
      </c>
    </row>
    <row r="331" spans="1:7" x14ac:dyDescent="0.3">
      <c r="A331" s="21">
        <f>SUM(A326:A330)</f>
        <v>20.6</v>
      </c>
    </row>
    <row r="333" spans="1:7" x14ac:dyDescent="0.3">
      <c r="A333" t="s">
        <v>1059</v>
      </c>
      <c r="F333" s="28">
        <f>F315+F323+A331</f>
        <v>93902.58</v>
      </c>
    </row>
  </sheetData>
  <autoFilter ref="A1:G299" xr:uid="{DF1533D5-469A-4FB0-88E3-C75DE630016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7"/>
  <sheetViews>
    <sheetView topLeftCell="A328" workbookViewId="0">
      <selection activeCell="G337" sqref="G337"/>
    </sheetView>
  </sheetViews>
  <sheetFormatPr defaultRowHeight="13.5" x14ac:dyDescent="0.3"/>
  <cols>
    <col min="1" max="1" width="10.23046875" customWidth="1"/>
    <col min="2" max="2" width="26.921875" bestFit="1" customWidth="1"/>
    <col min="3" max="3" width="34.61328125" bestFit="1" customWidth="1"/>
    <col min="4" max="4" width="18.765625" bestFit="1" customWidth="1"/>
    <col min="5" max="5" width="11.921875" bestFit="1" customWidth="1"/>
    <col min="6" max="6" width="11.15234375" customWidth="1"/>
    <col min="7" max="7" width="12" customWidth="1"/>
  </cols>
  <sheetData>
    <row r="1" spans="1:13" ht="14.5" x14ac:dyDescent="0.35">
      <c r="A1" s="13" t="s">
        <v>0</v>
      </c>
      <c r="B1" s="13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19</v>
      </c>
    </row>
    <row r="2" spans="1:13" x14ac:dyDescent="0.3">
      <c r="A2" s="5">
        <v>43102</v>
      </c>
      <c r="B2" s="11" t="s">
        <v>27</v>
      </c>
      <c r="C2" s="11" t="s">
        <v>7</v>
      </c>
      <c r="D2" s="11" t="s">
        <v>27</v>
      </c>
      <c r="E2" s="11" t="s">
        <v>28</v>
      </c>
      <c r="F2" s="12">
        <v>50</v>
      </c>
      <c r="G2" s="11" t="s">
        <v>23</v>
      </c>
      <c r="H2" s="12"/>
    </row>
    <row r="3" spans="1:13" x14ac:dyDescent="0.3">
      <c r="A3" s="5">
        <v>43150</v>
      </c>
      <c r="B3" s="11" t="s">
        <v>29</v>
      </c>
      <c r="C3" s="11" t="s">
        <v>7</v>
      </c>
      <c r="D3" s="11" t="s">
        <v>30</v>
      </c>
      <c r="E3" s="11" t="s">
        <v>28</v>
      </c>
      <c r="F3" s="12">
        <v>393.7</v>
      </c>
      <c r="G3" s="11" t="s">
        <v>23</v>
      </c>
      <c r="H3" s="12"/>
    </row>
    <row r="4" spans="1:13" x14ac:dyDescent="0.3">
      <c r="A4" s="5">
        <v>43364</v>
      </c>
      <c r="B4" s="11" t="s">
        <v>93</v>
      </c>
      <c r="C4" s="11" t="s">
        <v>7</v>
      </c>
      <c r="D4" s="11" t="s">
        <v>93</v>
      </c>
      <c r="E4" s="11" t="s">
        <v>28</v>
      </c>
      <c r="F4" s="12">
        <v>4260</v>
      </c>
      <c r="G4" s="11" t="s">
        <v>23</v>
      </c>
      <c r="H4" s="12"/>
    </row>
    <row r="5" spans="1:13" x14ac:dyDescent="0.3">
      <c r="A5" s="5">
        <v>43364</v>
      </c>
      <c r="B5" s="11" t="s">
        <v>93</v>
      </c>
      <c r="C5" s="11" t="s">
        <v>7</v>
      </c>
      <c r="D5" s="11" t="s">
        <v>93</v>
      </c>
      <c r="E5" s="11" t="s">
        <v>28</v>
      </c>
      <c r="F5" s="12">
        <v>897.73</v>
      </c>
      <c r="G5" s="11" t="s">
        <v>23</v>
      </c>
      <c r="H5" s="12"/>
    </row>
    <row r="6" spans="1:13" x14ac:dyDescent="0.3">
      <c r="A6" s="5">
        <v>43364</v>
      </c>
      <c r="B6" s="11" t="s">
        <v>93</v>
      </c>
      <c r="C6" s="11" t="s">
        <v>7</v>
      </c>
      <c r="D6" s="11" t="s">
        <v>93</v>
      </c>
      <c r="E6" s="11" t="s">
        <v>28</v>
      </c>
      <c r="F6" s="12">
        <v>841.17</v>
      </c>
      <c r="G6" s="11" t="s">
        <v>23</v>
      </c>
      <c r="H6" s="12"/>
    </row>
    <row r="7" spans="1:13" x14ac:dyDescent="0.3">
      <c r="A7" s="5">
        <v>43364</v>
      </c>
      <c r="B7" s="11" t="s">
        <v>93</v>
      </c>
      <c r="C7" s="11" t="s">
        <v>7</v>
      </c>
      <c r="D7" s="11" t="s">
        <v>93</v>
      </c>
      <c r="E7" s="11" t="s">
        <v>28</v>
      </c>
      <c r="F7" s="12">
        <v>798.89</v>
      </c>
      <c r="G7" s="11" t="s">
        <v>23</v>
      </c>
      <c r="H7" s="12"/>
    </row>
    <row r="8" spans="1:13" x14ac:dyDescent="0.3">
      <c r="A8" s="5">
        <v>43364</v>
      </c>
      <c r="B8" s="11" t="s">
        <v>94</v>
      </c>
      <c r="C8" s="11" t="s">
        <v>58</v>
      </c>
      <c r="D8" s="11" t="s">
        <v>95</v>
      </c>
      <c r="E8" s="11" t="s">
        <v>28</v>
      </c>
      <c r="F8" s="12">
        <v>254.54</v>
      </c>
      <c r="G8" s="11" t="s">
        <v>23</v>
      </c>
      <c r="H8" s="12"/>
    </row>
    <row r="9" spans="1:13" x14ac:dyDescent="0.3">
      <c r="A9" s="5">
        <v>43367</v>
      </c>
      <c r="B9" s="11" t="s">
        <v>96</v>
      </c>
      <c r="C9" s="11" t="s">
        <v>7</v>
      </c>
      <c r="D9" s="11" t="s">
        <v>96</v>
      </c>
      <c r="E9" s="11" t="s">
        <v>28</v>
      </c>
      <c r="F9" s="12">
        <v>4219.96</v>
      </c>
      <c r="G9" s="11" t="s">
        <v>23</v>
      </c>
      <c r="H9" s="12"/>
    </row>
    <row r="10" spans="1:13" x14ac:dyDescent="0.3">
      <c r="A10" s="5">
        <v>43367</v>
      </c>
      <c r="B10" s="11" t="s">
        <v>93</v>
      </c>
      <c r="C10" s="11" t="s">
        <v>7</v>
      </c>
      <c r="D10" s="11" t="s">
        <v>93</v>
      </c>
      <c r="E10" s="11" t="s">
        <v>28</v>
      </c>
      <c r="F10" s="12">
        <v>2645</v>
      </c>
      <c r="G10" s="11" t="s">
        <v>23</v>
      </c>
      <c r="H10" s="12"/>
    </row>
    <row r="11" spans="1:13" x14ac:dyDescent="0.3">
      <c r="A11" s="5">
        <v>43367</v>
      </c>
      <c r="B11" s="11" t="s">
        <v>97</v>
      </c>
      <c r="C11" s="11" t="s">
        <v>7</v>
      </c>
      <c r="D11" s="11" t="s">
        <v>97</v>
      </c>
      <c r="E11" s="11" t="s">
        <v>28</v>
      </c>
      <c r="F11" s="12">
        <v>1834.13</v>
      </c>
      <c r="G11" s="11" t="s">
        <v>23</v>
      </c>
      <c r="H11" s="12"/>
    </row>
    <row r="12" spans="1:13" x14ac:dyDescent="0.3">
      <c r="A12" s="5">
        <v>43367</v>
      </c>
      <c r="B12" s="11" t="s">
        <v>98</v>
      </c>
      <c r="C12" s="11" t="s">
        <v>7</v>
      </c>
      <c r="D12" s="11" t="s">
        <v>98</v>
      </c>
      <c r="E12" s="11" t="s">
        <v>28</v>
      </c>
      <c r="F12" s="12">
        <v>917.05</v>
      </c>
      <c r="G12" s="11" t="s">
        <v>23</v>
      </c>
      <c r="H12" s="12"/>
    </row>
    <row r="13" spans="1:13" x14ac:dyDescent="0.3">
      <c r="A13" s="5">
        <v>43367</v>
      </c>
      <c r="B13" s="11" t="s">
        <v>93</v>
      </c>
      <c r="C13" s="11" t="s">
        <v>7</v>
      </c>
      <c r="D13" s="11" t="s">
        <v>93</v>
      </c>
      <c r="E13" s="11" t="s">
        <v>28</v>
      </c>
      <c r="F13" s="12">
        <v>867.86</v>
      </c>
      <c r="G13" s="11" t="s">
        <v>23</v>
      </c>
      <c r="H13" s="12"/>
    </row>
    <row r="14" spans="1:13" x14ac:dyDescent="0.3">
      <c r="A14" s="5">
        <v>43367</v>
      </c>
      <c r="B14" s="11" t="s">
        <v>93</v>
      </c>
      <c r="C14" s="11" t="s">
        <v>7</v>
      </c>
      <c r="D14" s="11" t="s">
        <v>93</v>
      </c>
      <c r="E14" s="11" t="s">
        <v>28</v>
      </c>
      <c r="F14" s="12">
        <v>819.05</v>
      </c>
      <c r="G14" s="11" t="s">
        <v>23</v>
      </c>
      <c r="H14" s="12"/>
    </row>
    <row r="15" spans="1:13" x14ac:dyDescent="0.3">
      <c r="A15" s="5">
        <v>43367</v>
      </c>
      <c r="B15" s="11" t="s">
        <v>93</v>
      </c>
      <c r="C15" s="11" t="s">
        <v>7</v>
      </c>
      <c r="D15" s="11" t="s">
        <v>93</v>
      </c>
      <c r="E15" s="11" t="s">
        <v>28</v>
      </c>
      <c r="F15" s="12">
        <v>765.22</v>
      </c>
      <c r="G15" s="11" t="s">
        <v>23</v>
      </c>
      <c r="H15" s="12"/>
    </row>
    <row r="16" spans="1:13" x14ac:dyDescent="0.3">
      <c r="A16" s="5">
        <v>43367</v>
      </c>
      <c r="B16" s="11" t="s">
        <v>99</v>
      </c>
      <c r="C16" s="11" t="s">
        <v>58</v>
      </c>
      <c r="D16" s="11" t="s">
        <v>100</v>
      </c>
      <c r="E16" s="11" t="s">
        <v>28</v>
      </c>
      <c r="F16" s="12">
        <v>422.27</v>
      </c>
      <c r="G16" s="11" t="s">
        <v>23</v>
      </c>
      <c r="H16" s="12"/>
      <c r="J16" s="1"/>
      <c r="K16" s="1"/>
      <c r="L16" s="1"/>
      <c r="M16" s="1"/>
    </row>
    <row r="17" spans="1:8" x14ac:dyDescent="0.3">
      <c r="A17" s="5">
        <v>43368</v>
      </c>
      <c r="B17" s="11" t="s">
        <v>101</v>
      </c>
      <c r="C17" s="11" t="s">
        <v>58</v>
      </c>
      <c r="D17" s="11" t="s">
        <v>95</v>
      </c>
      <c r="E17" s="11" t="s">
        <v>28</v>
      </c>
      <c r="F17" s="12">
        <v>507.25</v>
      </c>
      <c r="G17" s="11" t="s">
        <v>23</v>
      </c>
      <c r="H17" s="12"/>
    </row>
    <row r="18" spans="1:8" x14ac:dyDescent="0.3">
      <c r="A18" s="5">
        <v>43368</v>
      </c>
      <c r="B18" s="11" t="s">
        <v>102</v>
      </c>
      <c r="C18" s="11" t="s">
        <v>58</v>
      </c>
      <c r="D18" s="11" t="s">
        <v>100</v>
      </c>
      <c r="E18" s="11" t="s">
        <v>28</v>
      </c>
      <c r="F18" s="12">
        <v>293.14999999999998</v>
      </c>
      <c r="G18" s="11" t="s">
        <v>23</v>
      </c>
      <c r="H18" s="12"/>
    </row>
    <row r="19" spans="1:8" x14ac:dyDescent="0.3">
      <c r="A19" s="5">
        <v>43368</v>
      </c>
      <c r="B19" s="11" t="s">
        <v>103</v>
      </c>
      <c r="C19" s="11" t="s">
        <v>7</v>
      </c>
      <c r="D19" s="11" t="s">
        <v>104</v>
      </c>
      <c r="E19" s="11" t="s">
        <v>28</v>
      </c>
      <c r="F19" s="12">
        <v>361.92</v>
      </c>
      <c r="G19" s="11" t="s">
        <v>23</v>
      </c>
      <c r="H19" s="12"/>
    </row>
    <row r="20" spans="1:8" x14ac:dyDescent="0.3">
      <c r="A20" s="5">
        <v>43368</v>
      </c>
      <c r="B20" s="11" t="s">
        <v>103</v>
      </c>
      <c r="C20" s="11" t="s">
        <v>7</v>
      </c>
      <c r="D20" s="11" t="s">
        <v>104</v>
      </c>
      <c r="E20" s="11" t="s">
        <v>28</v>
      </c>
      <c r="F20" s="12">
        <v>347.82</v>
      </c>
      <c r="G20" s="11" t="s">
        <v>23</v>
      </c>
      <c r="H20" s="12"/>
    </row>
    <row r="21" spans="1:8" x14ac:dyDescent="0.3">
      <c r="A21" s="5">
        <v>43368</v>
      </c>
      <c r="B21" s="11" t="s">
        <v>103</v>
      </c>
      <c r="C21" s="11" t="s">
        <v>7</v>
      </c>
      <c r="D21" s="11" t="s">
        <v>104</v>
      </c>
      <c r="E21" s="11" t="s">
        <v>28</v>
      </c>
      <c r="F21" s="12">
        <v>335.32</v>
      </c>
      <c r="G21" s="11" t="s">
        <v>23</v>
      </c>
      <c r="H21" s="12"/>
    </row>
    <row r="22" spans="1:8" x14ac:dyDescent="0.3">
      <c r="A22" s="5">
        <v>43368</v>
      </c>
      <c r="B22" s="11" t="s">
        <v>103</v>
      </c>
      <c r="C22" s="11" t="s">
        <v>7</v>
      </c>
      <c r="D22" s="11" t="s">
        <v>104</v>
      </c>
      <c r="E22" s="11" t="s">
        <v>28</v>
      </c>
      <c r="F22" s="12">
        <v>595</v>
      </c>
      <c r="G22" s="11" t="s">
        <v>23</v>
      </c>
      <c r="H22" s="12"/>
    </row>
    <row r="23" spans="1:8" x14ac:dyDescent="0.3">
      <c r="A23" s="5">
        <v>43368</v>
      </c>
      <c r="B23" s="11" t="s">
        <v>93</v>
      </c>
      <c r="C23" s="11" t="s">
        <v>7</v>
      </c>
      <c r="D23" s="11" t="s">
        <v>93</v>
      </c>
      <c r="E23" s="11" t="s">
        <v>28</v>
      </c>
      <c r="F23" s="12">
        <v>853.46</v>
      </c>
      <c r="G23" s="11" t="s">
        <v>23</v>
      </c>
      <c r="H23" s="12"/>
    </row>
    <row r="24" spans="1:8" x14ac:dyDescent="0.3">
      <c r="A24" s="5">
        <v>43368</v>
      </c>
      <c r="B24" s="11" t="s">
        <v>93</v>
      </c>
      <c r="C24" s="11" t="s">
        <v>7</v>
      </c>
      <c r="D24" s="11" t="s">
        <v>93</v>
      </c>
      <c r="E24" s="11" t="s">
        <v>28</v>
      </c>
      <c r="F24" s="12">
        <v>952.59</v>
      </c>
      <c r="G24" s="11" t="s">
        <v>23</v>
      </c>
      <c r="H24" s="12"/>
    </row>
    <row r="25" spans="1:8" x14ac:dyDescent="0.3">
      <c r="A25" s="5">
        <v>43368</v>
      </c>
      <c r="B25" s="11" t="s">
        <v>93</v>
      </c>
      <c r="C25" s="11" t="s">
        <v>7</v>
      </c>
      <c r="D25" s="11" t="s">
        <v>93</v>
      </c>
      <c r="E25" s="11" t="s">
        <v>28</v>
      </c>
      <c r="F25" s="12">
        <v>536.36</v>
      </c>
      <c r="G25" s="11" t="s">
        <v>23</v>
      </c>
      <c r="H25" s="12"/>
    </row>
    <row r="26" spans="1:8" x14ac:dyDescent="0.3">
      <c r="A26" s="5">
        <v>43368</v>
      </c>
      <c r="B26" s="11" t="s">
        <v>93</v>
      </c>
      <c r="C26" s="11" t="s">
        <v>7</v>
      </c>
      <c r="D26" s="11" t="s">
        <v>93</v>
      </c>
      <c r="E26" s="11" t="s">
        <v>28</v>
      </c>
      <c r="F26" s="12">
        <v>1012.62</v>
      </c>
      <c r="G26" s="11" t="s">
        <v>23</v>
      </c>
      <c r="H26" s="12"/>
    </row>
    <row r="27" spans="1:8" x14ac:dyDescent="0.3">
      <c r="A27" s="5">
        <v>43368</v>
      </c>
      <c r="B27" s="11" t="s">
        <v>93</v>
      </c>
      <c r="C27" s="11" t="s">
        <v>7</v>
      </c>
      <c r="D27" s="11" t="s">
        <v>93</v>
      </c>
      <c r="E27" s="11" t="s">
        <v>28</v>
      </c>
      <c r="F27" s="12">
        <v>793.65</v>
      </c>
      <c r="G27" s="11" t="s">
        <v>23</v>
      </c>
      <c r="H27" s="12"/>
    </row>
    <row r="28" spans="1:8" x14ac:dyDescent="0.3">
      <c r="A28" s="5">
        <v>43368</v>
      </c>
      <c r="B28" s="11" t="s">
        <v>93</v>
      </c>
      <c r="C28" s="11" t="s">
        <v>7</v>
      </c>
      <c r="D28" s="11" t="s">
        <v>93</v>
      </c>
      <c r="E28" s="11" t="s">
        <v>28</v>
      </c>
      <c r="F28" s="12">
        <v>1034.75</v>
      </c>
      <c r="G28" s="11" t="s">
        <v>23</v>
      </c>
      <c r="H28" s="12"/>
    </row>
    <row r="29" spans="1:8" x14ac:dyDescent="0.3">
      <c r="A29" s="5">
        <v>43368</v>
      </c>
      <c r="B29" s="11" t="s">
        <v>93</v>
      </c>
      <c r="C29" s="11" t="s">
        <v>7</v>
      </c>
      <c r="D29" s="11" t="s">
        <v>93</v>
      </c>
      <c r="E29" s="11" t="s">
        <v>28</v>
      </c>
      <c r="F29" s="12">
        <v>913.05</v>
      </c>
      <c r="G29" s="11" t="s">
        <v>23</v>
      </c>
      <c r="H29" s="12"/>
    </row>
    <row r="30" spans="1:8" x14ac:dyDescent="0.3">
      <c r="A30" s="5">
        <v>43368</v>
      </c>
      <c r="B30" s="11" t="s">
        <v>93</v>
      </c>
      <c r="C30" s="11" t="s">
        <v>7</v>
      </c>
      <c r="D30" s="11" t="s">
        <v>93</v>
      </c>
      <c r="E30" s="11" t="s">
        <v>28</v>
      </c>
      <c r="F30" s="12">
        <v>1890</v>
      </c>
      <c r="G30" s="11" t="s">
        <v>23</v>
      </c>
      <c r="H30" s="12"/>
    </row>
    <row r="31" spans="1:8" x14ac:dyDescent="0.3">
      <c r="A31" s="5">
        <v>43368</v>
      </c>
      <c r="B31" s="11" t="s">
        <v>93</v>
      </c>
      <c r="C31" s="11" t="s">
        <v>7</v>
      </c>
      <c r="D31" s="11" t="s">
        <v>93</v>
      </c>
      <c r="E31" s="11" t="s">
        <v>28</v>
      </c>
      <c r="F31" s="12">
        <v>2245</v>
      </c>
      <c r="G31" s="11" t="s">
        <v>23</v>
      </c>
      <c r="H31" s="12"/>
    </row>
    <row r="32" spans="1:8" x14ac:dyDescent="0.3">
      <c r="A32" s="5">
        <v>43368</v>
      </c>
      <c r="B32" s="11" t="s">
        <v>105</v>
      </c>
      <c r="C32" s="11" t="s">
        <v>7</v>
      </c>
      <c r="D32" s="11" t="s">
        <v>100</v>
      </c>
      <c r="E32" s="11" t="s">
        <v>28</v>
      </c>
      <c r="F32" s="12">
        <v>818.21</v>
      </c>
      <c r="G32" s="11" t="s">
        <v>23</v>
      </c>
      <c r="H32" s="12"/>
    </row>
    <row r="33" spans="1:8" x14ac:dyDescent="0.3">
      <c r="A33" s="5">
        <v>43368</v>
      </c>
      <c r="B33" s="11" t="s">
        <v>105</v>
      </c>
      <c r="C33" s="11" t="s">
        <v>7</v>
      </c>
      <c r="D33" s="11" t="s">
        <v>100</v>
      </c>
      <c r="E33" s="11" t="s">
        <v>28</v>
      </c>
      <c r="F33" s="12">
        <v>676.46</v>
      </c>
      <c r="G33" s="11" t="s">
        <v>23</v>
      </c>
      <c r="H33" s="12"/>
    </row>
    <row r="34" spans="1:8" x14ac:dyDescent="0.3">
      <c r="A34" s="5">
        <v>43368</v>
      </c>
      <c r="B34" s="11" t="s">
        <v>105</v>
      </c>
      <c r="C34" s="11" t="s">
        <v>7</v>
      </c>
      <c r="D34" s="11" t="s">
        <v>100</v>
      </c>
      <c r="E34" s="11" t="s">
        <v>28</v>
      </c>
      <c r="F34" s="12">
        <v>635</v>
      </c>
      <c r="G34" s="11" t="s">
        <v>23</v>
      </c>
      <c r="H34" s="12"/>
    </row>
    <row r="35" spans="1:8" x14ac:dyDescent="0.3">
      <c r="A35" s="5">
        <v>43368</v>
      </c>
      <c r="B35" s="11" t="s">
        <v>106</v>
      </c>
      <c r="C35" s="11" t="s">
        <v>7</v>
      </c>
      <c r="D35" s="11" t="s">
        <v>106</v>
      </c>
      <c r="E35" s="11" t="s">
        <v>28</v>
      </c>
      <c r="F35" s="12">
        <v>575</v>
      </c>
      <c r="G35" s="11" t="s">
        <v>23</v>
      </c>
      <c r="H35" s="12"/>
    </row>
    <row r="36" spans="1:8" x14ac:dyDescent="0.3">
      <c r="A36" s="5">
        <v>43368</v>
      </c>
      <c r="B36" s="11" t="s">
        <v>106</v>
      </c>
      <c r="C36" s="11" t="s">
        <v>7</v>
      </c>
      <c r="D36" s="11" t="s">
        <v>106</v>
      </c>
      <c r="E36" s="11" t="s">
        <v>28</v>
      </c>
      <c r="F36" s="12">
        <v>652.29999999999995</v>
      </c>
      <c r="G36" s="11" t="s">
        <v>23</v>
      </c>
      <c r="H36" s="12"/>
    </row>
    <row r="37" spans="1:8" x14ac:dyDescent="0.3">
      <c r="A37" s="5">
        <v>43368</v>
      </c>
      <c r="B37" s="11" t="s">
        <v>106</v>
      </c>
      <c r="C37" s="11" t="s">
        <v>7</v>
      </c>
      <c r="D37" s="11" t="s">
        <v>106</v>
      </c>
      <c r="E37" s="11" t="s">
        <v>28</v>
      </c>
      <c r="F37" s="12">
        <v>706.67</v>
      </c>
      <c r="G37" s="11" t="s">
        <v>23</v>
      </c>
      <c r="H37" s="12"/>
    </row>
    <row r="38" spans="1:8" x14ac:dyDescent="0.3">
      <c r="A38" s="5">
        <v>43369</v>
      </c>
      <c r="B38" s="11" t="s">
        <v>107</v>
      </c>
      <c r="C38" s="11" t="s">
        <v>7</v>
      </c>
      <c r="D38" s="11" t="s">
        <v>107</v>
      </c>
      <c r="E38" s="11" t="s">
        <v>28</v>
      </c>
      <c r="F38" s="12">
        <v>835</v>
      </c>
      <c r="G38" s="11" t="s">
        <v>23</v>
      </c>
      <c r="H38" s="12"/>
    </row>
    <row r="39" spans="1:8" x14ac:dyDescent="0.3">
      <c r="A39" s="5">
        <v>43369</v>
      </c>
      <c r="B39" s="11" t="s">
        <v>107</v>
      </c>
      <c r="C39" s="11" t="s">
        <v>7</v>
      </c>
      <c r="D39" s="11" t="s">
        <v>107</v>
      </c>
      <c r="E39" s="11" t="s">
        <v>28</v>
      </c>
      <c r="F39" s="12">
        <v>685.06</v>
      </c>
      <c r="G39" s="11" t="s">
        <v>23</v>
      </c>
      <c r="H39" s="12"/>
    </row>
    <row r="40" spans="1:8" x14ac:dyDescent="0.3">
      <c r="A40" s="5">
        <v>43369</v>
      </c>
      <c r="B40" s="11" t="s">
        <v>107</v>
      </c>
      <c r="C40" s="11" t="s">
        <v>7</v>
      </c>
      <c r="D40" s="11" t="s">
        <v>107</v>
      </c>
      <c r="E40" s="11" t="s">
        <v>28</v>
      </c>
      <c r="F40" s="12">
        <v>426.82</v>
      </c>
      <c r="G40" s="11" t="s">
        <v>23</v>
      </c>
      <c r="H40" s="12"/>
    </row>
    <row r="41" spans="1:8" x14ac:dyDescent="0.3">
      <c r="A41" s="5">
        <v>43369</v>
      </c>
      <c r="B41" s="11" t="s">
        <v>108</v>
      </c>
      <c r="C41" s="11" t="s">
        <v>58</v>
      </c>
      <c r="D41" s="11" t="s">
        <v>93</v>
      </c>
      <c r="E41" s="11" t="s">
        <v>28</v>
      </c>
      <c r="F41" s="12">
        <v>415.76</v>
      </c>
      <c r="G41" s="11" t="s">
        <v>23</v>
      </c>
      <c r="H41" s="12"/>
    </row>
    <row r="42" spans="1:8" x14ac:dyDescent="0.3">
      <c r="A42" s="5">
        <v>43369</v>
      </c>
      <c r="B42" s="11" t="s">
        <v>107</v>
      </c>
      <c r="C42" s="11" t="s">
        <v>7</v>
      </c>
      <c r="D42" s="11" t="s">
        <v>107</v>
      </c>
      <c r="E42" s="11" t="s">
        <v>28</v>
      </c>
      <c r="F42" s="12">
        <v>341.87</v>
      </c>
      <c r="G42" s="11" t="s">
        <v>23</v>
      </c>
      <c r="H42" s="12"/>
    </row>
    <row r="43" spans="1:8" x14ac:dyDescent="0.3">
      <c r="A43" s="5">
        <v>43369</v>
      </c>
      <c r="B43" s="11" t="s">
        <v>109</v>
      </c>
      <c r="C43" s="11" t="s">
        <v>58</v>
      </c>
      <c r="D43" s="11" t="s">
        <v>30</v>
      </c>
      <c r="E43" s="11" t="s">
        <v>28</v>
      </c>
      <c r="F43" s="12">
        <v>34.78</v>
      </c>
      <c r="G43" s="11" t="s">
        <v>23</v>
      </c>
      <c r="H43" s="12"/>
    </row>
    <row r="44" spans="1:8" x14ac:dyDescent="0.3">
      <c r="A44" s="58">
        <v>43370</v>
      </c>
      <c r="B44" s="11" t="s">
        <v>863</v>
      </c>
      <c r="C44" s="11" t="s">
        <v>7</v>
      </c>
      <c r="D44" s="11" t="s">
        <v>863</v>
      </c>
      <c r="E44" s="11" t="s">
        <v>28</v>
      </c>
      <c r="F44" s="12">
        <v>4789.26</v>
      </c>
      <c r="G44" s="11" t="s">
        <v>23</v>
      </c>
      <c r="H44" s="12"/>
    </row>
    <row r="45" spans="1:8" x14ac:dyDescent="0.3">
      <c r="A45" s="58">
        <v>43370</v>
      </c>
      <c r="B45" s="11" t="s">
        <v>864</v>
      </c>
      <c r="C45" s="11" t="s">
        <v>58</v>
      </c>
      <c r="D45" s="11" t="s">
        <v>95</v>
      </c>
      <c r="E45" s="11" t="s">
        <v>28</v>
      </c>
      <c r="F45" s="12">
        <v>294.10000000000002</v>
      </c>
      <c r="G45" s="11" t="s">
        <v>23</v>
      </c>
      <c r="H45" s="12"/>
    </row>
    <row r="46" spans="1:8" x14ac:dyDescent="0.3">
      <c r="A46" s="58">
        <v>43370</v>
      </c>
      <c r="B46" s="11" t="s">
        <v>865</v>
      </c>
      <c r="C46" s="11" t="s">
        <v>7</v>
      </c>
      <c r="D46" s="11" t="s">
        <v>865</v>
      </c>
      <c r="E46" s="11" t="s">
        <v>28</v>
      </c>
      <c r="F46" s="12">
        <v>606.30999999999995</v>
      </c>
      <c r="G46" s="11" t="s">
        <v>23</v>
      </c>
      <c r="H46" s="12"/>
    </row>
    <row r="47" spans="1:8" x14ac:dyDescent="0.3">
      <c r="A47" s="58">
        <v>43370</v>
      </c>
      <c r="B47" s="11" t="s">
        <v>866</v>
      </c>
      <c r="C47" s="11" t="s">
        <v>7</v>
      </c>
      <c r="D47" s="11" t="s">
        <v>866</v>
      </c>
      <c r="E47" s="11" t="s">
        <v>28</v>
      </c>
      <c r="F47" s="12">
        <v>305</v>
      </c>
      <c r="G47" s="11" t="s">
        <v>23</v>
      </c>
      <c r="H47" s="12"/>
    </row>
    <row r="48" spans="1:8" x14ac:dyDescent="0.3">
      <c r="A48" s="58">
        <v>43370</v>
      </c>
      <c r="B48" s="11" t="s">
        <v>866</v>
      </c>
      <c r="C48" s="11" t="s">
        <v>7</v>
      </c>
      <c r="D48" s="11" t="s">
        <v>866</v>
      </c>
      <c r="E48" s="11" t="s">
        <v>28</v>
      </c>
      <c r="F48" s="12">
        <v>950</v>
      </c>
      <c r="G48" s="11" t="s">
        <v>23</v>
      </c>
      <c r="H48" s="12"/>
    </row>
    <row r="49" spans="1:8" x14ac:dyDescent="0.3">
      <c r="A49" s="58">
        <v>43371</v>
      </c>
      <c r="B49" s="11" t="s">
        <v>867</v>
      </c>
      <c r="C49" s="11" t="s">
        <v>32</v>
      </c>
      <c r="D49" s="11" t="s">
        <v>33</v>
      </c>
      <c r="E49" s="11" t="s">
        <v>28</v>
      </c>
      <c r="F49" s="12">
        <v>57</v>
      </c>
      <c r="G49" s="11" t="s">
        <v>23</v>
      </c>
      <c r="H49" s="12"/>
    </row>
    <row r="50" spans="1:8" x14ac:dyDescent="0.3">
      <c r="A50" s="58">
        <v>43371</v>
      </c>
      <c r="B50" s="11" t="s">
        <v>867</v>
      </c>
      <c r="C50" s="11" t="s">
        <v>32</v>
      </c>
      <c r="D50" s="11" t="s">
        <v>33</v>
      </c>
      <c r="E50" s="11" t="s">
        <v>28</v>
      </c>
      <c r="F50" s="12">
        <v>455</v>
      </c>
      <c r="G50" s="11" t="s">
        <v>23</v>
      </c>
      <c r="H50" s="12"/>
    </row>
    <row r="51" spans="1:8" x14ac:dyDescent="0.3">
      <c r="A51" s="58">
        <v>43371</v>
      </c>
      <c r="B51" s="11" t="s">
        <v>867</v>
      </c>
      <c r="C51" s="11" t="s">
        <v>32</v>
      </c>
      <c r="D51" s="11" t="s">
        <v>33</v>
      </c>
      <c r="E51" s="11" t="s">
        <v>28</v>
      </c>
      <c r="F51" s="12">
        <v>127.54</v>
      </c>
      <c r="G51" s="11" t="s">
        <v>23</v>
      </c>
      <c r="H51" s="12"/>
    </row>
    <row r="52" spans="1:8" x14ac:dyDescent="0.3">
      <c r="A52" s="58">
        <v>43371</v>
      </c>
      <c r="B52" s="11" t="s">
        <v>867</v>
      </c>
      <c r="C52" s="11" t="s">
        <v>32</v>
      </c>
      <c r="D52" s="11" t="s">
        <v>33</v>
      </c>
      <c r="E52" s="11" t="s">
        <v>28</v>
      </c>
      <c r="F52" s="12">
        <v>168.85</v>
      </c>
      <c r="G52" s="11" t="s">
        <v>23</v>
      </c>
      <c r="H52" s="12"/>
    </row>
    <row r="53" spans="1:8" x14ac:dyDescent="0.3">
      <c r="A53" s="58">
        <v>43371</v>
      </c>
      <c r="B53" s="11" t="s">
        <v>867</v>
      </c>
      <c r="C53" s="11" t="s">
        <v>32</v>
      </c>
      <c r="D53" s="11" t="s">
        <v>33</v>
      </c>
      <c r="E53" s="11" t="s">
        <v>28</v>
      </c>
      <c r="F53" s="12">
        <v>257.86</v>
      </c>
      <c r="G53" s="11" t="s">
        <v>23</v>
      </c>
      <c r="H53" s="12"/>
    </row>
    <row r="54" spans="1:8" x14ac:dyDescent="0.3">
      <c r="A54" s="58">
        <v>43371</v>
      </c>
      <c r="B54" s="11" t="s">
        <v>93</v>
      </c>
      <c r="C54" s="11" t="s">
        <v>7</v>
      </c>
      <c r="D54" s="11" t="s">
        <v>93</v>
      </c>
      <c r="E54" s="11" t="s">
        <v>28</v>
      </c>
      <c r="F54" s="12">
        <v>120</v>
      </c>
      <c r="G54" s="11" t="s">
        <v>23</v>
      </c>
      <c r="H54" s="12"/>
    </row>
    <row r="55" spans="1:8" x14ac:dyDescent="0.3">
      <c r="A55" s="58">
        <v>43371</v>
      </c>
      <c r="B55" s="11" t="s">
        <v>93</v>
      </c>
      <c r="C55" s="11" t="s">
        <v>7</v>
      </c>
      <c r="D55" s="11" t="s">
        <v>93</v>
      </c>
      <c r="E55" s="11" t="s">
        <v>28</v>
      </c>
      <c r="F55" s="12">
        <v>100</v>
      </c>
      <c r="G55" s="11" t="s">
        <v>23</v>
      </c>
      <c r="H55" s="12"/>
    </row>
    <row r="56" spans="1:8" x14ac:dyDescent="0.3">
      <c r="A56" s="58">
        <v>43371</v>
      </c>
      <c r="B56" s="11" t="s">
        <v>93</v>
      </c>
      <c r="C56" s="11" t="s">
        <v>7</v>
      </c>
      <c r="D56" s="11" t="s">
        <v>93</v>
      </c>
      <c r="E56" s="11" t="s">
        <v>28</v>
      </c>
      <c r="F56" s="12">
        <v>149.05000000000001</v>
      </c>
      <c r="G56" s="11" t="s">
        <v>23</v>
      </c>
      <c r="H56" s="12"/>
    </row>
    <row r="57" spans="1:8" x14ac:dyDescent="0.3">
      <c r="A57" s="58">
        <v>43371</v>
      </c>
      <c r="B57" s="11" t="s">
        <v>868</v>
      </c>
      <c r="C57" s="11" t="s">
        <v>7</v>
      </c>
      <c r="D57" s="11" t="s">
        <v>869</v>
      </c>
      <c r="E57" s="11" t="s">
        <v>28</v>
      </c>
      <c r="F57" s="12">
        <v>1400</v>
      </c>
      <c r="G57" s="11" t="s">
        <v>23</v>
      </c>
      <c r="H57" s="12"/>
    </row>
    <row r="58" spans="1:8" x14ac:dyDescent="0.3">
      <c r="A58" s="58">
        <v>43371</v>
      </c>
      <c r="B58" s="11" t="s">
        <v>868</v>
      </c>
      <c r="C58" s="11" t="s">
        <v>7</v>
      </c>
      <c r="D58" s="11" t="s">
        <v>869</v>
      </c>
      <c r="E58" s="11" t="s">
        <v>28</v>
      </c>
      <c r="F58" s="12">
        <v>595.74</v>
      </c>
      <c r="G58" s="11" t="s">
        <v>23</v>
      </c>
      <c r="H58" s="12"/>
    </row>
    <row r="59" spans="1:8" x14ac:dyDescent="0.3">
      <c r="A59" s="58">
        <v>43371</v>
      </c>
      <c r="B59" s="11" t="s">
        <v>868</v>
      </c>
      <c r="C59" s="11" t="s">
        <v>7</v>
      </c>
      <c r="D59" s="11" t="s">
        <v>869</v>
      </c>
      <c r="E59" s="11" t="s">
        <v>28</v>
      </c>
      <c r="F59" s="12">
        <v>610.65</v>
      </c>
      <c r="G59" s="11" t="s">
        <v>23</v>
      </c>
      <c r="H59" s="12"/>
    </row>
    <row r="60" spans="1:8" x14ac:dyDescent="0.3">
      <c r="A60" s="58">
        <v>43371</v>
      </c>
      <c r="B60" s="11" t="s">
        <v>868</v>
      </c>
      <c r="C60" s="11" t="s">
        <v>7</v>
      </c>
      <c r="D60" s="11" t="s">
        <v>869</v>
      </c>
      <c r="E60" s="11" t="s">
        <v>28</v>
      </c>
      <c r="F60" s="12">
        <v>428.16</v>
      </c>
      <c r="G60" s="11" t="s">
        <v>23</v>
      </c>
      <c r="H60" s="12"/>
    </row>
    <row r="61" spans="1:8" x14ac:dyDescent="0.3">
      <c r="A61" s="58">
        <v>43371</v>
      </c>
      <c r="B61" s="11" t="s">
        <v>868</v>
      </c>
      <c r="C61" s="11" t="s">
        <v>7</v>
      </c>
      <c r="D61" s="11" t="s">
        <v>869</v>
      </c>
      <c r="E61" s="11" t="s">
        <v>28</v>
      </c>
      <c r="F61" s="12">
        <v>394.58</v>
      </c>
      <c r="G61" s="11" t="s">
        <v>23</v>
      </c>
      <c r="H61" s="12"/>
    </row>
    <row r="62" spans="1:8" x14ac:dyDescent="0.3">
      <c r="A62" s="58">
        <v>43371</v>
      </c>
      <c r="B62" s="11" t="s">
        <v>868</v>
      </c>
      <c r="C62" s="11" t="s">
        <v>7</v>
      </c>
      <c r="D62" s="11" t="s">
        <v>869</v>
      </c>
      <c r="E62" s="11" t="s">
        <v>28</v>
      </c>
      <c r="F62" s="12">
        <v>638.28</v>
      </c>
      <c r="G62" s="11" t="s">
        <v>23</v>
      </c>
      <c r="H62" s="12"/>
    </row>
    <row r="63" spans="1:8" x14ac:dyDescent="0.3">
      <c r="A63" s="58">
        <v>43371</v>
      </c>
      <c r="B63" s="11" t="s">
        <v>870</v>
      </c>
      <c r="C63" s="11" t="s">
        <v>58</v>
      </c>
      <c r="D63" s="11" t="s">
        <v>871</v>
      </c>
      <c r="E63" s="11" t="s">
        <v>28</v>
      </c>
      <c r="F63" s="12">
        <v>33.6</v>
      </c>
      <c r="G63" s="11" t="s">
        <v>23</v>
      </c>
      <c r="H63" s="12"/>
    </row>
    <row r="64" spans="1:8" x14ac:dyDescent="0.3">
      <c r="A64" s="58">
        <v>43371</v>
      </c>
      <c r="B64" s="11" t="s">
        <v>872</v>
      </c>
      <c r="C64" s="11" t="s">
        <v>7</v>
      </c>
      <c r="D64" s="11" t="s">
        <v>873</v>
      </c>
      <c r="E64" s="11" t="s">
        <v>28</v>
      </c>
      <c r="F64" s="12">
        <v>1792.39</v>
      </c>
      <c r="G64" s="11" t="s">
        <v>23</v>
      </c>
      <c r="H64" s="12"/>
    </row>
    <row r="65" spans="1:8" x14ac:dyDescent="0.3">
      <c r="A65" s="58">
        <v>43374</v>
      </c>
      <c r="B65" s="11" t="s">
        <v>874</v>
      </c>
      <c r="C65" s="11" t="s">
        <v>58</v>
      </c>
      <c r="D65" s="11" t="s">
        <v>875</v>
      </c>
      <c r="E65" s="11" t="s">
        <v>28</v>
      </c>
      <c r="F65" s="12">
        <v>194.58</v>
      </c>
      <c r="G65" s="11" t="s">
        <v>23</v>
      </c>
      <c r="H65" s="12"/>
    </row>
    <row r="66" spans="1:8" x14ac:dyDescent="0.3">
      <c r="A66" s="58">
        <v>43374</v>
      </c>
      <c r="B66" s="11" t="s">
        <v>876</v>
      </c>
      <c r="C66" s="11" t="s">
        <v>7</v>
      </c>
      <c r="D66" s="11" t="s">
        <v>876</v>
      </c>
      <c r="E66" s="11" t="s">
        <v>28</v>
      </c>
      <c r="F66" s="12">
        <v>2706.97</v>
      </c>
      <c r="G66" s="11" t="s">
        <v>23</v>
      </c>
      <c r="H66" s="12"/>
    </row>
    <row r="67" spans="1:8" x14ac:dyDescent="0.3">
      <c r="A67" s="58">
        <v>43374</v>
      </c>
      <c r="B67" s="11" t="s">
        <v>877</v>
      </c>
      <c r="C67" s="11" t="s">
        <v>7</v>
      </c>
      <c r="D67" s="11" t="s">
        <v>878</v>
      </c>
      <c r="E67" s="11" t="s">
        <v>28</v>
      </c>
      <c r="F67" s="12">
        <v>3400</v>
      </c>
      <c r="G67" s="11" t="s">
        <v>23</v>
      </c>
      <c r="H67" s="12"/>
    </row>
    <row r="68" spans="1:8" x14ac:dyDescent="0.3">
      <c r="A68" s="58">
        <v>43374</v>
      </c>
      <c r="B68" s="11" t="s">
        <v>879</v>
      </c>
      <c r="C68" s="11" t="s">
        <v>7</v>
      </c>
      <c r="D68" s="11" t="s">
        <v>879</v>
      </c>
      <c r="E68" s="11" t="s">
        <v>28</v>
      </c>
      <c r="F68" s="12">
        <v>3955</v>
      </c>
      <c r="G68" s="11" t="s">
        <v>23</v>
      </c>
      <c r="H68" s="12"/>
    </row>
    <row r="69" spans="1:8" x14ac:dyDescent="0.3">
      <c r="A69" s="58">
        <v>43374</v>
      </c>
      <c r="B69" s="11" t="s">
        <v>880</v>
      </c>
      <c r="C69" s="11" t="s">
        <v>7</v>
      </c>
      <c r="D69" s="11" t="s">
        <v>880</v>
      </c>
      <c r="E69" s="11" t="s">
        <v>28</v>
      </c>
      <c r="F69" s="12">
        <v>1849.58</v>
      </c>
      <c r="G69" s="11" t="s">
        <v>23</v>
      </c>
      <c r="H69" s="12"/>
    </row>
    <row r="70" spans="1:8" x14ac:dyDescent="0.3">
      <c r="A70" s="58">
        <v>43374</v>
      </c>
      <c r="B70" s="11" t="s">
        <v>101</v>
      </c>
      <c r="C70" s="11" t="s">
        <v>58</v>
      </c>
      <c r="D70" s="11" t="s">
        <v>95</v>
      </c>
      <c r="E70" s="11" t="s">
        <v>28</v>
      </c>
      <c r="F70" s="12">
        <v>90.95</v>
      </c>
      <c r="G70" s="11" t="s">
        <v>23</v>
      </c>
      <c r="H70" s="12"/>
    </row>
    <row r="71" spans="1:8" x14ac:dyDescent="0.3">
      <c r="A71" s="58">
        <v>43374</v>
      </c>
      <c r="B71" s="11" t="s">
        <v>865</v>
      </c>
      <c r="C71" s="11" t="s">
        <v>7</v>
      </c>
      <c r="D71" s="11" t="s">
        <v>865</v>
      </c>
      <c r="E71" s="11" t="s">
        <v>28</v>
      </c>
      <c r="F71" s="12">
        <v>795.05</v>
      </c>
      <c r="G71" s="11" t="s">
        <v>23</v>
      </c>
      <c r="H71" s="12"/>
    </row>
    <row r="72" spans="1:8" x14ac:dyDescent="0.3">
      <c r="A72" s="58">
        <v>43374</v>
      </c>
      <c r="B72" s="11" t="s">
        <v>866</v>
      </c>
      <c r="C72" s="11" t="s">
        <v>7</v>
      </c>
      <c r="D72" s="11" t="s">
        <v>866</v>
      </c>
      <c r="E72" s="11" t="s">
        <v>28</v>
      </c>
      <c r="F72" s="12">
        <v>609.84</v>
      </c>
      <c r="G72" s="11" t="s">
        <v>23</v>
      </c>
      <c r="H72" s="12"/>
    </row>
    <row r="73" spans="1:8" x14ac:dyDescent="0.3">
      <c r="A73" s="58">
        <v>43374</v>
      </c>
      <c r="B73" s="11" t="s">
        <v>866</v>
      </c>
      <c r="C73" s="11" t="s">
        <v>7</v>
      </c>
      <c r="D73" s="11" t="s">
        <v>866</v>
      </c>
      <c r="E73" s="11" t="s">
        <v>28</v>
      </c>
      <c r="F73" s="12">
        <v>463.22</v>
      </c>
      <c r="G73" s="11" t="s">
        <v>23</v>
      </c>
      <c r="H73" s="12"/>
    </row>
    <row r="74" spans="1:8" x14ac:dyDescent="0.3">
      <c r="A74" s="58">
        <v>43374</v>
      </c>
      <c r="B74" s="11" t="s">
        <v>866</v>
      </c>
      <c r="C74" s="11" t="s">
        <v>7</v>
      </c>
      <c r="D74" s="11" t="s">
        <v>866</v>
      </c>
      <c r="E74" s="11" t="s">
        <v>28</v>
      </c>
      <c r="F74" s="12">
        <v>737.15</v>
      </c>
      <c r="G74" s="11" t="s">
        <v>23</v>
      </c>
      <c r="H74" s="12"/>
    </row>
    <row r="75" spans="1:8" x14ac:dyDescent="0.3">
      <c r="A75" s="58">
        <v>43374</v>
      </c>
      <c r="B75" s="11" t="s">
        <v>866</v>
      </c>
      <c r="C75" s="11" t="s">
        <v>7</v>
      </c>
      <c r="D75" s="11" t="s">
        <v>866</v>
      </c>
      <c r="E75" s="11" t="s">
        <v>28</v>
      </c>
      <c r="F75" s="12">
        <v>277.52999999999997</v>
      </c>
      <c r="G75" s="11" t="s">
        <v>23</v>
      </c>
      <c r="H75" s="12"/>
    </row>
    <row r="76" spans="1:8" x14ac:dyDescent="0.3">
      <c r="A76" s="58">
        <v>43371</v>
      </c>
      <c r="B76" s="11" t="s">
        <v>881</v>
      </c>
      <c r="C76" s="11" t="s">
        <v>7</v>
      </c>
      <c r="D76" s="11" t="s">
        <v>881</v>
      </c>
      <c r="E76" s="11" t="s">
        <v>28</v>
      </c>
      <c r="F76" s="12">
        <v>165</v>
      </c>
      <c r="G76" s="11" t="s">
        <v>23</v>
      </c>
      <c r="H76" s="12"/>
    </row>
    <row r="77" spans="1:8" x14ac:dyDescent="0.3">
      <c r="A77" s="58">
        <v>43371</v>
      </c>
      <c r="B77" s="11" t="s">
        <v>875</v>
      </c>
      <c r="C77" s="11" t="s">
        <v>7</v>
      </c>
      <c r="D77" s="11" t="s">
        <v>875</v>
      </c>
      <c r="E77" s="11" t="s">
        <v>28</v>
      </c>
      <c r="F77" s="12">
        <v>555</v>
      </c>
      <c r="G77" s="11" t="s">
        <v>23</v>
      </c>
      <c r="H77" s="12"/>
    </row>
    <row r="78" spans="1:8" x14ac:dyDescent="0.3">
      <c r="A78" s="58">
        <v>43371</v>
      </c>
      <c r="B78" s="11" t="s">
        <v>875</v>
      </c>
      <c r="C78" s="11" t="s">
        <v>7</v>
      </c>
      <c r="D78" s="11" t="s">
        <v>875</v>
      </c>
      <c r="E78" s="11" t="s">
        <v>28</v>
      </c>
      <c r="F78" s="12">
        <v>495</v>
      </c>
      <c r="G78" s="11" t="s">
        <v>23</v>
      </c>
      <c r="H78" s="12"/>
    </row>
    <row r="79" spans="1:8" x14ac:dyDescent="0.3">
      <c r="A79" s="58">
        <v>43371</v>
      </c>
      <c r="B79" s="11" t="s">
        <v>875</v>
      </c>
      <c r="C79" s="11" t="s">
        <v>7</v>
      </c>
      <c r="D79" s="11" t="s">
        <v>875</v>
      </c>
      <c r="E79" s="11" t="s">
        <v>28</v>
      </c>
      <c r="F79" s="12">
        <v>590</v>
      </c>
      <c r="G79" s="11" t="s">
        <v>23</v>
      </c>
      <c r="H79" s="12"/>
    </row>
    <row r="80" spans="1:8" x14ac:dyDescent="0.3">
      <c r="A80" s="58">
        <v>43371</v>
      </c>
      <c r="B80" s="11" t="s">
        <v>95</v>
      </c>
      <c r="C80" s="11" t="s">
        <v>7</v>
      </c>
      <c r="D80" s="11" t="s">
        <v>95</v>
      </c>
      <c r="E80" s="11" t="s">
        <v>28</v>
      </c>
      <c r="F80" s="12">
        <v>1575</v>
      </c>
      <c r="G80" s="11" t="s">
        <v>23</v>
      </c>
      <c r="H80" s="12"/>
    </row>
    <row r="81" spans="1:8" x14ac:dyDescent="0.3">
      <c r="A81" s="58">
        <v>43371</v>
      </c>
      <c r="B81" s="11" t="s">
        <v>882</v>
      </c>
      <c r="C81" s="11" t="s">
        <v>7</v>
      </c>
      <c r="D81" s="11" t="s">
        <v>882</v>
      </c>
      <c r="E81" s="11" t="s">
        <v>28</v>
      </c>
      <c r="F81" s="12">
        <v>2390</v>
      </c>
      <c r="G81" s="11" t="s">
        <v>23</v>
      </c>
      <c r="H81" s="12"/>
    </row>
    <row r="82" spans="1:8" x14ac:dyDescent="0.3">
      <c r="A82" s="58">
        <v>43371</v>
      </c>
      <c r="B82" s="11" t="s">
        <v>882</v>
      </c>
      <c r="C82" s="11" t="s">
        <v>7</v>
      </c>
      <c r="D82" s="11" t="s">
        <v>882</v>
      </c>
      <c r="E82" s="11" t="s">
        <v>28</v>
      </c>
      <c r="F82" s="12">
        <v>1245</v>
      </c>
      <c r="G82" s="11" t="s">
        <v>23</v>
      </c>
      <c r="H82" s="12"/>
    </row>
    <row r="83" spans="1:8" x14ac:dyDescent="0.3">
      <c r="A83" s="58">
        <v>43371</v>
      </c>
      <c r="B83" s="11" t="s">
        <v>95</v>
      </c>
      <c r="C83" s="11" t="s">
        <v>7</v>
      </c>
      <c r="D83" s="11" t="s">
        <v>95</v>
      </c>
      <c r="E83" s="11" t="s">
        <v>28</v>
      </c>
      <c r="F83" s="12">
        <v>1820</v>
      </c>
      <c r="G83" s="11" t="s">
        <v>23</v>
      </c>
      <c r="H83" s="12"/>
    </row>
    <row r="84" spans="1:8" x14ac:dyDescent="0.3">
      <c r="A84" s="58">
        <v>43371</v>
      </c>
      <c r="B84" s="11" t="s">
        <v>883</v>
      </c>
      <c r="C84" s="11" t="s">
        <v>7</v>
      </c>
      <c r="D84" s="11" t="s">
        <v>883</v>
      </c>
      <c r="E84" s="11" t="s">
        <v>28</v>
      </c>
      <c r="F84" s="12">
        <v>490</v>
      </c>
      <c r="G84" s="11" t="s">
        <v>23</v>
      </c>
      <c r="H84" s="12"/>
    </row>
    <row r="85" spans="1:8" x14ac:dyDescent="0.3">
      <c r="A85" s="58">
        <v>43371</v>
      </c>
      <c r="B85" s="11" t="s">
        <v>881</v>
      </c>
      <c r="C85" s="11" t="s">
        <v>7</v>
      </c>
      <c r="D85" s="11" t="s">
        <v>881</v>
      </c>
      <c r="E85" s="11" t="s">
        <v>28</v>
      </c>
      <c r="F85" s="12">
        <v>326.42</v>
      </c>
      <c r="G85" s="11" t="s">
        <v>23</v>
      </c>
      <c r="H85" s="12"/>
    </row>
    <row r="86" spans="1:8" x14ac:dyDescent="0.3">
      <c r="A86" s="58">
        <v>43371</v>
      </c>
      <c r="B86" s="11" t="s">
        <v>883</v>
      </c>
      <c r="C86" s="11" t="s">
        <v>7</v>
      </c>
      <c r="D86" s="11" t="s">
        <v>883</v>
      </c>
      <c r="E86" s="11" t="s">
        <v>28</v>
      </c>
      <c r="F86" s="12">
        <v>458.69</v>
      </c>
      <c r="G86" s="11" t="s">
        <v>23</v>
      </c>
      <c r="H86" s="12"/>
    </row>
    <row r="87" spans="1:8" x14ac:dyDescent="0.3">
      <c r="A87" s="58">
        <v>43371</v>
      </c>
      <c r="B87" s="11" t="s">
        <v>883</v>
      </c>
      <c r="C87" s="11" t="s">
        <v>7</v>
      </c>
      <c r="D87" s="11" t="s">
        <v>883</v>
      </c>
      <c r="E87" s="11" t="s">
        <v>28</v>
      </c>
      <c r="F87" s="12">
        <v>556.36</v>
      </c>
      <c r="G87" s="11" t="s">
        <v>23</v>
      </c>
      <c r="H87" s="12"/>
    </row>
    <row r="88" spans="1:8" x14ac:dyDescent="0.3">
      <c r="A88" s="58">
        <v>43371</v>
      </c>
      <c r="B88" s="11" t="s">
        <v>883</v>
      </c>
      <c r="C88" s="11" t="s">
        <v>7</v>
      </c>
      <c r="D88" s="11" t="s">
        <v>883</v>
      </c>
      <c r="E88" s="11" t="s">
        <v>28</v>
      </c>
      <c r="F88" s="12">
        <v>380.92</v>
      </c>
      <c r="G88" s="11" t="s">
        <v>23</v>
      </c>
      <c r="H88" s="12"/>
    </row>
    <row r="89" spans="1:8" x14ac:dyDescent="0.3">
      <c r="A89" s="58">
        <v>43371</v>
      </c>
      <c r="B89" s="11" t="s">
        <v>884</v>
      </c>
      <c r="C89" s="11" t="s">
        <v>58</v>
      </c>
      <c r="D89" s="11" t="s">
        <v>885</v>
      </c>
      <c r="E89" s="11" t="s">
        <v>28</v>
      </c>
      <c r="F89" s="12">
        <v>211.98</v>
      </c>
      <c r="G89" s="11" t="s">
        <v>23</v>
      </c>
      <c r="H89" s="12"/>
    </row>
    <row r="90" spans="1:8" x14ac:dyDescent="0.3">
      <c r="A90" s="58">
        <v>43371</v>
      </c>
      <c r="B90" s="11" t="s">
        <v>886</v>
      </c>
      <c r="C90" s="11" t="s">
        <v>7</v>
      </c>
      <c r="D90" s="11" t="s">
        <v>886</v>
      </c>
      <c r="E90" s="11" t="s">
        <v>28</v>
      </c>
      <c r="F90" s="12">
        <v>590.51</v>
      </c>
      <c r="G90" s="11" t="s">
        <v>23</v>
      </c>
      <c r="H90" s="12"/>
    </row>
    <row r="91" spans="1:8" x14ac:dyDescent="0.3">
      <c r="A91" s="58">
        <v>43371</v>
      </c>
      <c r="B91" s="11" t="s">
        <v>886</v>
      </c>
      <c r="C91" s="11" t="s">
        <v>7</v>
      </c>
      <c r="D91" s="11" t="s">
        <v>886</v>
      </c>
      <c r="E91" s="11" t="s">
        <v>28</v>
      </c>
      <c r="F91" s="12">
        <v>613.44000000000005</v>
      </c>
      <c r="G91" s="11" t="s">
        <v>23</v>
      </c>
      <c r="H91" s="12"/>
    </row>
    <row r="92" spans="1:8" x14ac:dyDescent="0.3">
      <c r="A92" s="58">
        <v>43375</v>
      </c>
      <c r="B92" s="11" t="s">
        <v>887</v>
      </c>
      <c r="C92" s="11" t="s">
        <v>7</v>
      </c>
      <c r="D92" s="11" t="s">
        <v>888</v>
      </c>
      <c r="E92" s="11" t="s">
        <v>28</v>
      </c>
      <c r="F92" s="12">
        <v>770</v>
      </c>
      <c r="G92" s="11" t="s">
        <v>23</v>
      </c>
      <c r="H92" s="12"/>
    </row>
    <row r="93" spans="1:8" x14ac:dyDescent="0.3">
      <c r="A93" s="58">
        <v>43376</v>
      </c>
      <c r="B93" s="11" t="s">
        <v>29</v>
      </c>
      <c r="C93" s="11" t="s">
        <v>7</v>
      </c>
      <c r="D93" s="11" t="s">
        <v>30</v>
      </c>
      <c r="E93" s="11" t="s">
        <v>28</v>
      </c>
      <c r="F93" s="12">
        <v>466.5</v>
      </c>
      <c r="G93" s="11" t="s">
        <v>23</v>
      </c>
      <c r="H93" s="12"/>
    </row>
    <row r="94" spans="1:8" x14ac:dyDescent="0.3">
      <c r="A94" s="58">
        <v>43376</v>
      </c>
      <c r="B94" s="11" t="s">
        <v>29</v>
      </c>
      <c r="C94" s="11" t="s">
        <v>7</v>
      </c>
      <c r="D94" s="11" t="s">
        <v>30</v>
      </c>
      <c r="E94" s="11" t="s">
        <v>28</v>
      </c>
      <c r="F94" s="12">
        <v>263.11</v>
      </c>
      <c r="G94" s="11" t="s">
        <v>23</v>
      </c>
      <c r="H94" s="12"/>
    </row>
    <row r="95" spans="1:8" x14ac:dyDescent="0.3">
      <c r="A95" s="58">
        <v>43376</v>
      </c>
      <c r="B95" s="11" t="s">
        <v>29</v>
      </c>
      <c r="C95" s="11" t="s">
        <v>7</v>
      </c>
      <c r="D95" s="11" t="s">
        <v>30</v>
      </c>
      <c r="E95" s="11" t="s">
        <v>28</v>
      </c>
      <c r="F95" s="12">
        <v>336.93</v>
      </c>
      <c r="G95" s="11" t="s">
        <v>23</v>
      </c>
      <c r="H95" s="12"/>
    </row>
    <row r="96" spans="1:8" x14ac:dyDescent="0.3">
      <c r="A96" s="58">
        <v>43376</v>
      </c>
      <c r="B96" s="11" t="s">
        <v>29</v>
      </c>
      <c r="C96" s="11" t="s">
        <v>7</v>
      </c>
      <c r="D96" s="11" t="s">
        <v>30</v>
      </c>
      <c r="E96" s="11" t="s">
        <v>28</v>
      </c>
      <c r="F96" s="12">
        <v>449.24</v>
      </c>
      <c r="G96" s="11" t="s">
        <v>23</v>
      </c>
      <c r="H96" s="12"/>
    </row>
    <row r="97" spans="1:8" x14ac:dyDescent="0.3">
      <c r="A97" s="58">
        <v>43376</v>
      </c>
      <c r="B97" s="11" t="s">
        <v>29</v>
      </c>
      <c r="C97" s="11" t="s">
        <v>7</v>
      </c>
      <c r="D97" s="11" t="s">
        <v>30</v>
      </c>
      <c r="E97" s="11" t="s">
        <v>28</v>
      </c>
      <c r="F97" s="12">
        <v>416.04</v>
      </c>
      <c r="G97" s="11" t="s">
        <v>23</v>
      </c>
      <c r="H97" s="12"/>
    </row>
    <row r="98" spans="1:8" x14ac:dyDescent="0.3">
      <c r="A98" s="58">
        <v>43376</v>
      </c>
      <c r="B98" s="11" t="s">
        <v>882</v>
      </c>
      <c r="C98" s="11" t="s">
        <v>7</v>
      </c>
      <c r="D98" s="11" t="s">
        <v>882</v>
      </c>
      <c r="E98" s="11" t="s">
        <v>28</v>
      </c>
      <c r="F98" s="12">
        <v>286.02</v>
      </c>
      <c r="G98" s="11" t="s">
        <v>23</v>
      </c>
      <c r="H98" s="12"/>
    </row>
    <row r="99" spans="1:8" x14ac:dyDescent="0.3">
      <c r="A99" s="58">
        <v>43376</v>
      </c>
      <c r="B99" s="11" t="s">
        <v>882</v>
      </c>
      <c r="C99" s="11" t="s">
        <v>7</v>
      </c>
      <c r="D99" s="11" t="s">
        <v>882</v>
      </c>
      <c r="E99" s="11" t="s">
        <v>28</v>
      </c>
      <c r="F99" s="12">
        <v>213.15</v>
      </c>
      <c r="G99" s="11" t="s">
        <v>23</v>
      </c>
      <c r="H99" s="12"/>
    </row>
    <row r="100" spans="1:8" x14ac:dyDescent="0.3">
      <c r="A100" s="58">
        <v>43376</v>
      </c>
      <c r="B100" s="11" t="s">
        <v>882</v>
      </c>
      <c r="C100" s="11" t="s">
        <v>7</v>
      </c>
      <c r="D100" s="11" t="s">
        <v>882</v>
      </c>
      <c r="E100" s="11" t="s">
        <v>28</v>
      </c>
      <c r="F100" s="12">
        <v>633.38</v>
      </c>
      <c r="G100" s="11" t="s">
        <v>23</v>
      </c>
      <c r="H100" s="12"/>
    </row>
    <row r="101" spans="1:8" x14ac:dyDescent="0.3">
      <c r="A101" s="58">
        <v>43376</v>
      </c>
      <c r="B101" s="11" t="s">
        <v>882</v>
      </c>
      <c r="C101" s="11" t="s">
        <v>7</v>
      </c>
      <c r="D101" s="11" t="s">
        <v>882</v>
      </c>
      <c r="E101" s="11" t="s">
        <v>28</v>
      </c>
      <c r="F101" s="12">
        <v>504.24</v>
      </c>
      <c r="G101" s="11" t="s">
        <v>23</v>
      </c>
      <c r="H101" s="12"/>
    </row>
    <row r="102" spans="1:8" x14ac:dyDescent="0.3">
      <c r="A102" s="58">
        <v>43376</v>
      </c>
      <c r="B102" s="11" t="s">
        <v>882</v>
      </c>
      <c r="C102" s="11" t="s">
        <v>7</v>
      </c>
      <c r="D102" s="11" t="s">
        <v>882</v>
      </c>
      <c r="E102" s="11" t="s">
        <v>28</v>
      </c>
      <c r="F102" s="12">
        <v>181.87</v>
      </c>
      <c r="G102" s="11" t="s">
        <v>23</v>
      </c>
      <c r="H102" s="12"/>
    </row>
    <row r="103" spans="1:8" x14ac:dyDescent="0.3">
      <c r="A103" s="58">
        <v>43376</v>
      </c>
      <c r="B103" s="11" t="s">
        <v>882</v>
      </c>
      <c r="C103" s="11" t="s">
        <v>7</v>
      </c>
      <c r="D103" s="11" t="s">
        <v>882</v>
      </c>
      <c r="E103" s="11" t="s">
        <v>28</v>
      </c>
      <c r="F103" s="12">
        <v>733.66</v>
      </c>
      <c r="G103" s="11" t="s">
        <v>23</v>
      </c>
      <c r="H103" s="12"/>
    </row>
    <row r="104" spans="1:8" x14ac:dyDescent="0.3">
      <c r="A104" s="58">
        <v>43376</v>
      </c>
      <c r="B104" s="11" t="s">
        <v>882</v>
      </c>
      <c r="C104" s="11" t="s">
        <v>7</v>
      </c>
      <c r="D104" s="11" t="s">
        <v>882</v>
      </c>
      <c r="E104" s="11" t="s">
        <v>28</v>
      </c>
      <c r="F104" s="12">
        <v>648.07000000000005</v>
      </c>
      <c r="G104" s="11" t="s">
        <v>23</v>
      </c>
      <c r="H104" s="12"/>
    </row>
    <row r="105" spans="1:8" x14ac:dyDescent="0.3">
      <c r="A105" s="58">
        <v>43376</v>
      </c>
      <c r="B105" s="11" t="s">
        <v>882</v>
      </c>
      <c r="C105" s="11" t="s">
        <v>7</v>
      </c>
      <c r="D105" s="11" t="s">
        <v>882</v>
      </c>
      <c r="E105" s="11" t="s">
        <v>28</v>
      </c>
      <c r="F105" s="12">
        <v>432.03</v>
      </c>
      <c r="G105" s="11" t="s">
        <v>23</v>
      </c>
      <c r="H105" s="12"/>
    </row>
    <row r="106" spans="1:8" x14ac:dyDescent="0.3">
      <c r="A106" s="58">
        <v>43376</v>
      </c>
      <c r="B106" s="11" t="s">
        <v>882</v>
      </c>
      <c r="C106" s="11" t="s">
        <v>7</v>
      </c>
      <c r="D106" s="11" t="s">
        <v>882</v>
      </c>
      <c r="E106" s="11" t="s">
        <v>28</v>
      </c>
      <c r="F106" s="12">
        <v>617.12</v>
      </c>
      <c r="G106" s="11" t="s">
        <v>23</v>
      </c>
      <c r="H106" s="12"/>
    </row>
    <row r="107" spans="1:8" x14ac:dyDescent="0.3">
      <c r="A107" s="58">
        <v>43376</v>
      </c>
      <c r="B107" s="11" t="s">
        <v>882</v>
      </c>
      <c r="C107" s="11" t="s">
        <v>7</v>
      </c>
      <c r="D107" s="11" t="s">
        <v>882</v>
      </c>
      <c r="E107" s="11" t="s">
        <v>28</v>
      </c>
      <c r="F107" s="12">
        <v>652.30999999999995</v>
      </c>
      <c r="G107" s="11" t="s">
        <v>23</v>
      </c>
      <c r="H107" s="12"/>
    </row>
    <row r="108" spans="1:8" x14ac:dyDescent="0.3">
      <c r="A108" s="58">
        <v>43376</v>
      </c>
      <c r="B108" s="11" t="s">
        <v>882</v>
      </c>
      <c r="C108" s="11" t="s">
        <v>7</v>
      </c>
      <c r="D108" s="11" t="s">
        <v>882</v>
      </c>
      <c r="E108" s="11" t="s">
        <v>28</v>
      </c>
      <c r="F108" s="12">
        <v>605.74</v>
      </c>
      <c r="G108" s="11" t="s">
        <v>23</v>
      </c>
      <c r="H108" s="12"/>
    </row>
    <row r="109" spans="1:8" x14ac:dyDescent="0.3">
      <c r="A109" s="58">
        <v>43376</v>
      </c>
      <c r="B109" s="11" t="s">
        <v>886</v>
      </c>
      <c r="C109" s="11" t="s">
        <v>7</v>
      </c>
      <c r="D109" s="11" t="s">
        <v>886</v>
      </c>
      <c r="E109" s="11" t="s">
        <v>28</v>
      </c>
      <c r="F109" s="12">
        <v>792.4</v>
      </c>
      <c r="G109" s="11" t="s">
        <v>23</v>
      </c>
      <c r="H109" s="12"/>
    </row>
    <row r="110" spans="1:8" x14ac:dyDescent="0.3">
      <c r="A110" s="58">
        <v>43377</v>
      </c>
      <c r="B110" s="11" t="s">
        <v>867</v>
      </c>
      <c r="C110" s="11" t="s">
        <v>32</v>
      </c>
      <c r="D110" s="11" t="s">
        <v>33</v>
      </c>
      <c r="E110" s="11" t="s">
        <v>28</v>
      </c>
      <c r="F110" s="12">
        <v>2020</v>
      </c>
      <c r="G110" s="11" t="s">
        <v>23</v>
      </c>
      <c r="H110" s="12"/>
    </row>
    <row r="111" spans="1:8" x14ac:dyDescent="0.3">
      <c r="A111" s="58">
        <v>43377</v>
      </c>
      <c r="B111" s="11" t="s">
        <v>106</v>
      </c>
      <c r="C111" s="11" t="s">
        <v>7</v>
      </c>
      <c r="D111" s="11" t="s">
        <v>106</v>
      </c>
      <c r="E111" s="11" t="s">
        <v>28</v>
      </c>
      <c r="F111" s="12">
        <v>500</v>
      </c>
      <c r="G111" s="11" t="s">
        <v>23</v>
      </c>
      <c r="H111" s="12"/>
    </row>
    <row r="112" spans="1:8" x14ac:dyDescent="0.3">
      <c r="A112" s="58">
        <v>43377</v>
      </c>
      <c r="B112" s="11" t="s">
        <v>1071</v>
      </c>
      <c r="C112" s="11" t="s">
        <v>7</v>
      </c>
      <c r="D112" s="11" t="s">
        <v>1071</v>
      </c>
      <c r="E112" s="11" t="s">
        <v>28</v>
      </c>
      <c r="F112" s="12">
        <v>197</v>
      </c>
      <c r="G112" s="11" t="s">
        <v>23</v>
      </c>
      <c r="H112" s="12"/>
    </row>
    <row r="113" spans="1:8" x14ac:dyDescent="0.3">
      <c r="A113" s="58">
        <v>43377</v>
      </c>
      <c r="B113" s="11" t="s">
        <v>1072</v>
      </c>
      <c r="C113" s="11" t="s">
        <v>7</v>
      </c>
      <c r="D113" s="11" t="s">
        <v>1072</v>
      </c>
      <c r="E113" s="11" t="s">
        <v>28</v>
      </c>
      <c r="F113" s="12">
        <v>1500</v>
      </c>
      <c r="G113" s="11" t="s">
        <v>23</v>
      </c>
      <c r="H113" s="12"/>
    </row>
    <row r="114" spans="1:8" x14ac:dyDescent="0.3">
      <c r="A114" s="58">
        <v>43377</v>
      </c>
      <c r="B114" s="11" t="s">
        <v>1073</v>
      </c>
      <c r="C114" s="11" t="s">
        <v>58</v>
      </c>
      <c r="D114" s="11" t="s">
        <v>100</v>
      </c>
      <c r="E114" s="11" t="s">
        <v>28</v>
      </c>
      <c r="F114" s="12">
        <v>327.85</v>
      </c>
      <c r="G114" s="11" t="s">
        <v>23</v>
      </c>
      <c r="H114" s="12"/>
    </row>
    <row r="115" spans="1:8" x14ac:dyDescent="0.3">
      <c r="A115" s="58">
        <v>43377</v>
      </c>
      <c r="B115" s="11" t="s">
        <v>1074</v>
      </c>
      <c r="C115" s="11" t="s">
        <v>7</v>
      </c>
      <c r="D115" s="11" t="s">
        <v>1075</v>
      </c>
      <c r="E115" s="11" t="s">
        <v>28</v>
      </c>
      <c r="F115" s="12">
        <v>4000</v>
      </c>
      <c r="G115" s="11" t="s">
        <v>23</v>
      </c>
      <c r="H115" s="12"/>
    </row>
    <row r="116" spans="1:8" x14ac:dyDescent="0.3">
      <c r="A116" s="58">
        <v>43377</v>
      </c>
      <c r="B116" s="11" t="s">
        <v>1076</v>
      </c>
      <c r="C116" s="11" t="s">
        <v>7</v>
      </c>
      <c r="D116" s="11" t="s">
        <v>1076</v>
      </c>
      <c r="E116" s="11" t="s">
        <v>28</v>
      </c>
      <c r="F116" s="12">
        <v>2802.11</v>
      </c>
      <c r="G116" s="11" t="s">
        <v>23</v>
      </c>
      <c r="H116" s="12"/>
    </row>
    <row r="117" spans="1:8" x14ac:dyDescent="0.3">
      <c r="A117" s="58">
        <v>43378</v>
      </c>
      <c r="B117" s="11" t="s">
        <v>1077</v>
      </c>
      <c r="C117" s="11" t="s">
        <v>7</v>
      </c>
      <c r="D117" s="11" t="s">
        <v>1077</v>
      </c>
      <c r="E117" s="11" t="s">
        <v>28</v>
      </c>
      <c r="F117" s="12">
        <v>2108.8000000000002</v>
      </c>
      <c r="G117" s="11" t="s">
        <v>23</v>
      </c>
      <c r="H117" s="12"/>
    </row>
    <row r="118" spans="1:8" x14ac:dyDescent="0.3">
      <c r="A118" s="58">
        <v>43378</v>
      </c>
      <c r="B118" s="11" t="s">
        <v>1411</v>
      </c>
      <c r="C118" s="11" t="s">
        <v>7</v>
      </c>
      <c r="D118" s="11" t="s">
        <v>1411</v>
      </c>
      <c r="E118" s="11" t="s">
        <v>28</v>
      </c>
      <c r="F118" s="12">
        <v>2554.5</v>
      </c>
      <c r="G118" s="11" t="s">
        <v>23</v>
      </c>
      <c r="H118" s="12"/>
    </row>
    <row r="119" spans="1:8" x14ac:dyDescent="0.3">
      <c r="A119" s="58">
        <v>43378</v>
      </c>
      <c r="B119" s="11" t="s">
        <v>1078</v>
      </c>
      <c r="C119" s="11" t="s">
        <v>7</v>
      </c>
      <c r="D119" s="11" t="s">
        <v>1079</v>
      </c>
      <c r="E119" s="11" t="s">
        <v>28</v>
      </c>
      <c r="F119" s="12">
        <v>358.25</v>
      </c>
      <c r="G119" s="11" t="s">
        <v>23</v>
      </c>
      <c r="H119" s="12"/>
    </row>
    <row r="120" spans="1:8" x14ac:dyDescent="0.3">
      <c r="A120" s="58">
        <v>43378</v>
      </c>
      <c r="B120" s="11" t="s">
        <v>1080</v>
      </c>
      <c r="C120" s="11" t="s">
        <v>7</v>
      </c>
      <c r="D120" s="11" t="s">
        <v>1080</v>
      </c>
      <c r="E120" s="11" t="s">
        <v>28</v>
      </c>
      <c r="F120" s="12">
        <v>78.05</v>
      </c>
      <c r="G120" s="11" t="s">
        <v>23</v>
      </c>
      <c r="H120" s="12"/>
    </row>
    <row r="121" spans="1:8" x14ac:dyDescent="0.3">
      <c r="A121" s="58">
        <v>43381</v>
      </c>
      <c r="B121" s="11" t="s">
        <v>1155</v>
      </c>
      <c r="C121" s="11" t="s">
        <v>58</v>
      </c>
      <c r="D121" s="11" t="s">
        <v>30</v>
      </c>
      <c r="E121" s="11" t="s">
        <v>28</v>
      </c>
      <c r="F121" s="12">
        <v>15</v>
      </c>
      <c r="G121" s="11" t="s">
        <v>23</v>
      </c>
      <c r="H121" s="12"/>
    </row>
    <row r="122" spans="1:8" x14ac:dyDescent="0.3">
      <c r="A122" s="58">
        <v>43381</v>
      </c>
      <c r="B122" s="11" t="s">
        <v>1156</v>
      </c>
      <c r="C122" s="11" t="s">
        <v>58</v>
      </c>
      <c r="D122" s="11" t="s">
        <v>1157</v>
      </c>
      <c r="E122" s="11" t="s">
        <v>28</v>
      </c>
      <c r="F122" s="12">
        <v>117.95</v>
      </c>
      <c r="G122" s="11" t="s">
        <v>23</v>
      </c>
      <c r="H122" s="12"/>
    </row>
    <row r="123" spans="1:8" x14ac:dyDescent="0.3">
      <c r="A123" s="58">
        <v>43381</v>
      </c>
      <c r="B123" s="11" t="s">
        <v>1158</v>
      </c>
      <c r="C123" s="11" t="s">
        <v>7</v>
      </c>
      <c r="D123" s="11" t="s">
        <v>1159</v>
      </c>
      <c r="E123" s="11" t="s">
        <v>28</v>
      </c>
      <c r="F123" s="12">
        <v>54.55</v>
      </c>
      <c r="G123" s="11" t="s">
        <v>23</v>
      </c>
      <c r="H123" s="12"/>
    </row>
    <row r="124" spans="1:8" x14ac:dyDescent="0.3">
      <c r="A124" s="58">
        <v>43381</v>
      </c>
      <c r="B124" s="11" t="s">
        <v>1160</v>
      </c>
      <c r="C124" s="11" t="s">
        <v>7</v>
      </c>
      <c r="D124" s="11" t="s">
        <v>1161</v>
      </c>
      <c r="E124" s="11" t="s">
        <v>28</v>
      </c>
      <c r="F124" s="12">
        <v>1701.74</v>
      </c>
      <c r="G124" s="11" t="s">
        <v>23</v>
      </c>
      <c r="H124" s="12"/>
    </row>
    <row r="125" spans="1:8" x14ac:dyDescent="0.3">
      <c r="A125" s="58">
        <v>43381</v>
      </c>
      <c r="B125" s="11" t="s">
        <v>1162</v>
      </c>
      <c r="C125" s="11" t="s">
        <v>7</v>
      </c>
      <c r="D125" s="11" t="s">
        <v>1163</v>
      </c>
      <c r="E125" s="11" t="s">
        <v>28</v>
      </c>
      <c r="F125" s="12">
        <v>667.2</v>
      </c>
      <c r="G125" s="11" t="s">
        <v>23</v>
      </c>
      <c r="H125" s="12"/>
    </row>
    <row r="126" spans="1:8" x14ac:dyDescent="0.3">
      <c r="A126" s="58">
        <v>43381</v>
      </c>
      <c r="B126" s="11" t="s">
        <v>865</v>
      </c>
      <c r="C126" s="11" t="s">
        <v>7</v>
      </c>
      <c r="D126" s="11" t="s">
        <v>865</v>
      </c>
      <c r="E126" s="11" t="s">
        <v>28</v>
      </c>
      <c r="F126" s="12">
        <v>1000</v>
      </c>
      <c r="G126" s="11" t="s">
        <v>23</v>
      </c>
      <c r="H126" s="12"/>
    </row>
    <row r="127" spans="1:8" x14ac:dyDescent="0.3">
      <c r="A127" s="58">
        <v>43382</v>
      </c>
      <c r="B127" s="11" t="s">
        <v>1165</v>
      </c>
      <c r="C127" s="11" t="s">
        <v>7</v>
      </c>
      <c r="D127" s="11" t="s">
        <v>1166</v>
      </c>
      <c r="E127" s="11" t="s">
        <v>28</v>
      </c>
      <c r="F127" s="12">
        <v>950</v>
      </c>
      <c r="G127" s="11" t="s">
        <v>23</v>
      </c>
      <c r="H127" s="12"/>
    </row>
    <row r="128" spans="1:8" x14ac:dyDescent="0.3">
      <c r="A128" s="58">
        <v>43382</v>
      </c>
      <c r="B128" s="11" t="s">
        <v>1165</v>
      </c>
      <c r="C128" s="11" t="s">
        <v>7</v>
      </c>
      <c r="D128" s="11" t="s">
        <v>1166</v>
      </c>
      <c r="E128" s="11" t="s">
        <v>28</v>
      </c>
      <c r="F128" s="12">
        <v>653.66</v>
      </c>
      <c r="G128" s="11" t="s">
        <v>23</v>
      </c>
      <c r="H128" s="12"/>
    </row>
    <row r="129" spans="1:8" x14ac:dyDescent="0.3">
      <c r="A129" s="58">
        <v>43382</v>
      </c>
      <c r="B129" s="11" t="s">
        <v>1165</v>
      </c>
      <c r="C129" s="11" t="s">
        <v>7</v>
      </c>
      <c r="D129" s="11" t="s">
        <v>1166</v>
      </c>
      <c r="E129" s="11" t="s">
        <v>28</v>
      </c>
      <c r="F129" s="12">
        <v>739.24</v>
      </c>
      <c r="G129" s="11" t="s">
        <v>23</v>
      </c>
      <c r="H129" s="12"/>
    </row>
    <row r="130" spans="1:8" x14ac:dyDescent="0.3">
      <c r="A130" s="58">
        <v>43382</v>
      </c>
      <c r="B130" s="11" t="s">
        <v>1165</v>
      </c>
      <c r="C130" s="11" t="s">
        <v>7</v>
      </c>
      <c r="D130" s="11" t="s">
        <v>1166</v>
      </c>
      <c r="E130" s="11" t="s">
        <v>28</v>
      </c>
      <c r="F130" s="12">
        <v>696.38</v>
      </c>
      <c r="G130" s="11" t="s">
        <v>23</v>
      </c>
      <c r="H130" s="12"/>
    </row>
    <row r="131" spans="1:8" x14ac:dyDescent="0.3">
      <c r="A131" s="58">
        <v>43382</v>
      </c>
      <c r="B131" s="11" t="s">
        <v>1167</v>
      </c>
      <c r="C131" s="11" t="s">
        <v>7</v>
      </c>
      <c r="D131" s="11" t="s">
        <v>1167</v>
      </c>
      <c r="E131" s="11" t="s">
        <v>28</v>
      </c>
      <c r="F131" s="12">
        <v>1538.1</v>
      </c>
      <c r="G131" s="11" t="s">
        <v>23</v>
      </c>
      <c r="H131" s="12"/>
    </row>
    <row r="132" spans="1:8" x14ac:dyDescent="0.3">
      <c r="A132" s="58">
        <v>43383</v>
      </c>
      <c r="B132" s="11" t="s">
        <v>29</v>
      </c>
      <c r="C132" s="11" t="s">
        <v>7</v>
      </c>
      <c r="D132" s="11" t="s">
        <v>30</v>
      </c>
      <c r="E132" s="11" t="s">
        <v>28</v>
      </c>
      <c r="F132" s="12">
        <v>1655</v>
      </c>
      <c r="G132" s="11" t="s">
        <v>23</v>
      </c>
      <c r="H132" s="12"/>
    </row>
    <row r="133" spans="1:8" x14ac:dyDescent="0.3">
      <c r="A133" s="58">
        <v>43383</v>
      </c>
      <c r="B133" s="11" t="s">
        <v>1311</v>
      </c>
      <c r="C133" s="11" t="s">
        <v>58</v>
      </c>
      <c r="D133" s="11" t="s">
        <v>1312</v>
      </c>
      <c r="E133" s="11" t="s">
        <v>28</v>
      </c>
      <c r="F133" s="12">
        <v>50</v>
      </c>
      <c r="G133" s="11" t="s">
        <v>23</v>
      </c>
      <c r="H133" s="12"/>
    </row>
    <row r="134" spans="1:8" x14ac:dyDescent="0.3">
      <c r="A134" s="58">
        <v>43383</v>
      </c>
      <c r="B134" s="11" t="s">
        <v>93</v>
      </c>
      <c r="C134" s="11" t="s">
        <v>7</v>
      </c>
      <c r="D134" s="11" t="s">
        <v>93</v>
      </c>
      <c r="E134" s="11" t="s">
        <v>28</v>
      </c>
      <c r="F134" s="12">
        <v>340</v>
      </c>
      <c r="G134" s="11" t="s">
        <v>23</v>
      </c>
      <c r="H134" s="12"/>
    </row>
    <row r="135" spans="1:8" x14ac:dyDescent="0.3">
      <c r="A135" s="58">
        <v>43383</v>
      </c>
      <c r="B135" s="11" t="s">
        <v>1313</v>
      </c>
      <c r="C135" s="11" t="s">
        <v>7</v>
      </c>
      <c r="D135" s="11" t="s">
        <v>885</v>
      </c>
      <c r="E135" s="11" t="s">
        <v>28</v>
      </c>
      <c r="F135" s="12">
        <v>1970</v>
      </c>
      <c r="G135" s="11" t="s">
        <v>23</v>
      </c>
      <c r="H135" s="12"/>
    </row>
    <row r="136" spans="1:8" x14ac:dyDescent="0.3">
      <c r="A136" s="58">
        <v>43383</v>
      </c>
      <c r="B136" s="11" t="s">
        <v>1314</v>
      </c>
      <c r="C136" s="11" t="s">
        <v>58</v>
      </c>
      <c r="D136" s="11" t="s">
        <v>885</v>
      </c>
      <c r="E136" s="11" t="s">
        <v>28</v>
      </c>
      <c r="F136" s="12">
        <v>55</v>
      </c>
      <c r="G136" s="11" t="s">
        <v>23</v>
      </c>
      <c r="H136" s="12"/>
    </row>
    <row r="137" spans="1:8" x14ac:dyDescent="0.3">
      <c r="A137" s="58">
        <v>43383</v>
      </c>
      <c r="B137" s="11" t="s">
        <v>875</v>
      </c>
      <c r="C137" s="11" t="s">
        <v>7</v>
      </c>
      <c r="D137" s="11" t="s">
        <v>875</v>
      </c>
      <c r="E137" s="11" t="s">
        <v>28</v>
      </c>
      <c r="F137" s="12">
        <v>490</v>
      </c>
      <c r="G137" s="11" t="s">
        <v>23</v>
      </c>
      <c r="H137" s="12"/>
    </row>
    <row r="138" spans="1:8" x14ac:dyDescent="0.3">
      <c r="A138" s="58">
        <v>43383</v>
      </c>
      <c r="B138" s="11" t="s">
        <v>1313</v>
      </c>
      <c r="C138" s="11" t="s">
        <v>7</v>
      </c>
      <c r="D138" s="11" t="s">
        <v>885</v>
      </c>
      <c r="E138" s="11" t="s">
        <v>28</v>
      </c>
      <c r="F138" s="12">
        <v>1045</v>
      </c>
      <c r="G138" s="11" t="s">
        <v>23</v>
      </c>
      <c r="H138" s="12"/>
    </row>
    <row r="139" spans="1:8" x14ac:dyDescent="0.3">
      <c r="A139" s="58">
        <v>43383</v>
      </c>
      <c r="B139" s="11" t="s">
        <v>1313</v>
      </c>
      <c r="C139" s="11" t="s">
        <v>7</v>
      </c>
      <c r="D139" s="11" t="s">
        <v>885</v>
      </c>
      <c r="E139" s="11" t="s">
        <v>28</v>
      </c>
      <c r="F139" s="12">
        <v>110</v>
      </c>
      <c r="G139" s="11" t="s">
        <v>23</v>
      </c>
      <c r="H139" s="12"/>
    </row>
    <row r="140" spans="1:8" x14ac:dyDescent="0.3">
      <c r="A140" s="58">
        <v>43383</v>
      </c>
      <c r="B140" s="11" t="s">
        <v>1315</v>
      </c>
      <c r="C140" s="11" t="s">
        <v>7</v>
      </c>
      <c r="D140" s="11" t="s">
        <v>1315</v>
      </c>
      <c r="E140" s="11" t="s">
        <v>28</v>
      </c>
      <c r="F140" s="12">
        <v>295</v>
      </c>
      <c r="G140" s="11" t="s">
        <v>23</v>
      </c>
      <c r="H140" s="12"/>
    </row>
    <row r="141" spans="1:8" x14ac:dyDescent="0.3">
      <c r="A141" s="58">
        <v>43383</v>
      </c>
      <c r="B141" s="11" t="s">
        <v>1315</v>
      </c>
      <c r="C141" s="11" t="s">
        <v>7</v>
      </c>
      <c r="D141" s="11" t="s">
        <v>1315</v>
      </c>
      <c r="E141" s="11" t="s">
        <v>28</v>
      </c>
      <c r="F141" s="12">
        <v>855</v>
      </c>
      <c r="G141" s="11" t="s">
        <v>23</v>
      </c>
      <c r="H141" s="12"/>
    </row>
    <row r="142" spans="1:8" x14ac:dyDescent="0.3">
      <c r="A142" s="58">
        <v>43383</v>
      </c>
      <c r="B142" s="11" t="s">
        <v>1315</v>
      </c>
      <c r="C142" s="11" t="s">
        <v>7</v>
      </c>
      <c r="D142" s="11" t="s">
        <v>1315</v>
      </c>
      <c r="E142" s="11" t="s">
        <v>28</v>
      </c>
      <c r="F142" s="12">
        <v>1005</v>
      </c>
      <c r="G142" s="11" t="s">
        <v>23</v>
      </c>
      <c r="H142" s="12"/>
    </row>
    <row r="143" spans="1:8" x14ac:dyDescent="0.3">
      <c r="A143" s="58">
        <v>43383</v>
      </c>
      <c r="B143" s="11" t="s">
        <v>1315</v>
      </c>
      <c r="C143" s="11" t="s">
        <v>7</v>
      </c>
      <c r="D143" s="11" t="s">
        <v>1315</v>
      </c>
      <c r="E143" s="11" t="s">
        <v>28</v>
      </c>
      <c r="F143" s="12">
        <v>688.28</v>
      </c>
      <c r="G143" s="11" t="s">
        <v>23</v>
      </c>
      <c r="H143" s="12"/>
    </row>
    <row r="144" spans="1:8" x14ac:dyDescent="0.3">
      <c r="A144" s="58">
        <v>43383</v>
      </c>
      <c r="B144" s="11" t="s">
        <v>1315</v>
      </c>
      <c r="C144" s="11" t="s">
        <v>7</v>
      </c>
      <c r="D144" s="11" t="s">
        <v>1315</v>
      </c>
      <c r="E144" s="11" t="s">
        <v>28</v>
      </c>
      <c r="F144" s="12">
        <v>451.75</v>
      </c>
      <c r="G144" s="11" t="s">
        <v>23</v>
      </c>
      <c r="H144" s="12"/>
    </row>
    <row r="145" spans="1:8" x14ac:dyDescent="0.3">
      <c r="A145" s="58">
        <v>43383</v>
      </c>
      <c r="B145" s="11" t="s">
        <v>1315</v>
      </c>
      <c r="C145" s="11" t="s">
        <v>7</v>
      </c>
      <c r="D145" s="11" t="s">
        <v>1315</v>
      </c>
      <c r="E145" s="11" t="s">
        <v>28</v>
      </c>
      <c r="F145" s="12">
        <v>430.99</v>
      </c>
      <c r="G145" s="11" t="s">
        <v>23</v>
      </c>
      <c r="H145" s="12"/>
    </row>
    <row r="146" spans="1:8" x14ac:dyDescent="0.3">
      <c r="A146" s="58">
        <v>43383</v>
      </c>
      <c r="B146" s="11" t="s">
        <v>1316</v>
      </c>
      <c r="C146" s="11" t="s">
        <v>58</v>
      </c>
      <c r="D146" s="11" t="s">
        <v>100</v>
      </c>
      <c r="E146" s="11" t="s">
        <v>28</v>
      </c>
      <c r="F146" s="12">
        <v>304.25</v>
      </c>
      <c r="G146" s="11" t="s">
        <v>23</v>
      </c>
      <c r="H146" s="12"/>
    </row>
    <row r="147" spans="1:8" x14ac:dyDescent="0.3">
      <c r="A147" s="58">
        <v>43383</v>
      </c>
      <c r="B147" s="11" t="s">
        <v>1315</v>
      </c>
      <c r="C147" s="11" t="s">
        <v>7</v>
      </c>
      <c r="D147" s="11" t="s">
        <v>1315</v>
      </c>
      <c r="E147" s="11" t="s">
        <v>28</v>
      </c>
      <c r="F147" s="12">
        <v>511.68</v>
      </c>
      <c r="G147" s="11" t="s">
        <v>23</v>
      </c>
      <c r="H147" s="12"/>
    </row>
    <row r="148" spans="1:8" x14ac:dyDescent="0.3">
      <c r="A148" s="58">
        <v>43383</v>
      </c>
      <c r="B148" s="11" t="s">
        <v>1316</v>
      </c>
      <c r="C148" s="11" t="s">
        <v>58</v>
      </c>
      <c r="D148" s="11" t="s">
        <v>100</v>
      </c>
      <c r="E148" s="11" t="s">
        <v>28</v>
      </c>
      <c r="F148" s="12">
        <v>411.1</v>
      </c>
      <c r="G148" s="11" t="s">
        <v>23</v>
      </c>
      <c r="H148" s="12"/>
    </row>
    <row r="149" spans="1:8" x14ac:dyDescent="0.3">
      <c r="A149" s="58">
        <v>43383</v>
      </c>
      <c r="B149" s="11" t="s">
        <v>1313</v>
      </c>
      <c r="C149" s="11" t="s">
        <v>7</v>
      </c>
      <c r="D149" s="11" t="s">
        <v>885</v>
      </c>
      <c r="E149" s="11" t="s">
        <v>28</v>
      </c>
      <c r="F149" s="12">
        <v>488.4</v>
      </c>
      <c r="G149" s="11" t="s">
        <v>23</v>
      </c>
      <c r="H149" s="12"/>
    </row>
    <row r="150" spans="1:8" x14ac:dyDescent="0.3">
      <c r="A150" s="58">
        <v>43383</v>
      </c>
      <c r="B150" s="11" t="s">
        <v>1313</v>
      </c>
      <c r="C150" s="11" t="s">
        <v>7</v>
      </c>
      <c r="D150" s="11" t="s">
        <v>885</v>
      </c>
      <c r="E150" s="11" t="s">
        <v>28</v>
      </c>
      <c r="F150" s="12">
        <v>384.66</v>
      </c>
      <c r="G150" s="11" t="s">
        <v>23</v>
      </c>
      <c r="H150" s="12"/>
    </row>
    <row r="151" spans="1:8" x14ac:dyDescent="0.3">
      <c r="A151" s="58">
        <v>43383</v>
      </c>
      <c r="B151" s="11" t="s">
        <v>1313</v>
      </c>
      <c r="C151" s="11" t="s">
        <v>7</v>
      </c>
      <c r="D151" s="11" t="s">
        <v>885</v>
      </c>
      <c r="E151" s="11" t="s">
        <v>28</v>
      </c>
      <c r="F151" s="12">
        <v>340.34</v>
      </c>
      <c r="G151" s="11" t="s">
        <v>23</v>
      </c>
      <c r="H151" s="12"/>
    </row>
    <row r="152" spans="1:8" x14ac:dyDescent="0.3">
      <c r="A152" s="58">
        <v>43383</v>
      </c>
      <c r="B152" s="11" t="s">
        <v>1313</v>
      </c>
      <c r="C152" s="11" t="s">
        <v>7</v>
      </c>
      <c r="D152" s="11" t="s">
        <v>885</v>
      </c>
      <c r="E152" s="11" t="s">
        <v>28</v>
      </c>
      <c r="F152" s="12">
        <v>498.23</v>
      </c>
      <c r="G152" s="11" t="s">
        <v>23</v>
      </c>
      <c r="H152" s="12"/>
    </row>
    <row r="153" spans="1:8" x14ac:dyDescent="0.3">
      <c r="A153" s="58">
        <v>43383</v>
      </c>
      <c r="B153" s="11" t="s">
        <v>1313</v>
      </c>
      <c r="C153" s="11" t="s">
        <v>7</v>
      </c>
      <c r="D153" s="11" t="s">
        <v>885</v>
      </c>
      <c r="E153" s="11" t="s">
        <v>28</v>
      </c>
      <c r="F153" s="12">
        <v>516.20000000000005</v>
      </c>
      <c r="G153" s="11" t="s">
        <v>23</v>
      </c>
      <c r="H153" s="12"/>
    </row>
    <row r="154" spans="1:8" x14ac:dyDescent="0.3">
      <c r="A154" s="58">
        <v>43383</v>
      </c>
      <c r="B154" s="11" t="s">
        <v>95</v>
      </c>
      <c r="C154" s="11" t="s">
        <v>7</v>
      </c>
      <c r="D154" s="11" t="s">
        <v>95</v>
      </c>
      <c r="E154" s="11" t="s">
        <v>28</v>
      </c>
      <c r="F154" s="12">
        <v>769.77</v>
      </c>
      <c r="G154" s="11" t="s">
        <v>23</v>
      </c>
      <c r="H154" s="12"/>
    </row>
    <row r="155" spans="1:8" x14ac:dyDescent="0.3">
      <c r="A155" s="58">
        <v>43383</v>
      </c>
      <c r="B155" s="11" t="s">
        <v>875</v>
      </c>
      <c r="C155" s="11" t="s">
        <v>7</v>
      </c>
      <c r="D155" s="11" t="s">
        <v>875</v>
      </c>
      <c r="E155" s="11" t="s">
        <v>28</v>
      </c>
      <c r="F155" s="12">
        <v>402.29</v>
      </c>
      <c r="G155" s="11" t="s">
        <v>23</v>
      </c>
      <c r="H155" s="12"/>
    </row>
    <row r="156" spans="1:8" x14ac:dyDescent="0.3">
      <c r="A156" s="58">
        <v>43383</v>
      </c>
      <c r="B156" s="11" t="s">
        <v>875</v>
      </c>
      <c r="C156" s="11" t="s">
        <v>7</v>
      </c>
      <c r="D156" s="11" t="s">
        <v>875</v>
      </c>
      <c r="E156" s="11" t="s">
        <v>28</v>
      </c>
      <c r="F156" s="12">
        <v>461.47</v>
      </c>
      <c r="G156" s="11" t="s">
        <v>23</v>
      </c>
      <c r="H156" s="12"/>
    </row>
    <row r="157" spans="1:8" x14ac:dyDescent="0.3">
      <c r="A157" s="58">
        <v>43383</v>
      </c>
      <c r="B157" s="11" t="s">
        <v>875</v>
      </c>
      <c r="C157" s="11" t="s">
        <v>7</v>
      </c>
      <c r="D157" s="11" t="s">
        <v>875</v>
      </c>
      <c r="E157" s="11" t="s">
        <v>28</v>
      </c>
      <c r="F157" s="12">
        <v>533.94000000000005</v>
      </c>
      <c r="G157" s="11" t="s">
        <v>23</v>
      </c>
      <c r="H157" s="12"/>
    </row>
    <row r="158" spans="1:8" x14ac:dyDescent="0.3">
      <c r="A158" s="58">
        <v>43383</v>
      </c>
      <c r="B158" s="11" t="s">
        <v>875</v>
      </c>
      <c r="C158" s="11" t="s">
        <v>7</v>
      </c>
      <c r="D158" s="11" t="s">
        <v>875</v>
      </c>
      <c r="E158" s="11" t="s">
        <v>28</v>
      </c>
      <c r="F158" s="12">
        <v>471.91</v>
      </c>
      <c r="G158" s="11" t="s">
        <v>23</v>
      </c>
      <c r="H158" s="12"/>
    </row>
    <row r="159" spans="1:8" x14ac:dyDescent="0.3">
      <c r="A159" s="58">
        <v>43383</v>
      </c>
      <c r="B159" s="11" t="s">
        <v>1315</v>
      </c>
      <c r="C159" s="11" t="s">
        <v>7</v>
      </c>
      <c r="D159" s="11" t="s">
        <v>1315</v>
      </c>
      <c r="E159" s="11" t="s">
        <v>28</v>
      </c>
      <c r="F159" s="12">
        <v>747.34</v>
      </c>
      <c r="G159" s="11" t="s">
        <v>23</v>
      </c>
      <c r="H159" s="12"/>
    </row>
    <row r="160" spans="1:8" x14ac:dyDescent="0.3">
      <c r="A160" s="58">
        <v>43383</v>
      </c>
      <c r="B160" s="11" t="s">
        <v>1315</v>
      </c>
      <c r="C160" s="11" t="s">
        <v>7</v>
      </c>
      <c r="D160" s="11" t="s">
        <v>1315</v>
      </c>
      <c r="E160" s="11" t="s">
        <v>28</v>
      </c>
      <c r="F160" s="12">
        <v>663.58</v>
      </c>
      <c r="G160" s="11" t="s">
        <v>23</v>
      </c>
      <c r="H160" s="12"/>
    </row>
    <row r="161" spans="1:8" x14ac:dyDescent="0.3">
      <c r="A161" s="58">
        <v>43383</v>
      </c>
      <c r="B161" s="11" t="s">
        <v>1315</v>
      </c>
      <c r="C161" s="11" t="s">
        <v>7</v>
      </c>
      <c r="D161" s="11" t="s">
        <v>1315</v>
      </c>
      <c r="E161" s="11" t="s">
        <v>28</v>
      </c>
      <c r="F161" s="12">
        <v>700</v>
      </c>
      <c r="G161" s="11" t="s">
        <v>23</v>
      </c>
      <c r="H161" s="12"/>
    </row>
    <row r="162" spans="1:8" x14ac:dyDescent="0.3">
      <c r="A162" s="58">
        <v>43383</v>
      </c>
      <c r="B162" s="11" t="s">
        <v>1317</v>
      </c>
      <c r="C162" s="11" t="s">
        <v>7</v>
      </c>
      <c r="D162" s="11" t="s">
        <v>1157</v>
      </c>
      <c r="E162" s="11" t="s">
        <v>28</v>
      </c>
      <c r="F162" s="12">
        <v>1390</v>
      </c>
      <c r="G162" s="11" t="s">
        <v>23</v>
      </c>
      <c r="H162" s="12"/>
    </row>
    <row r="163" spans="1:8" x14ac:dyDescent="0.3">
      <c r="A163" s="58">
        <v>43383</v>
      </c>
      <c r="B163" s="11" t="s">
        <v>1318</v>
      </c>
      <c r="C163" s="11" t="s">
        <v>58</v>
      </c>
      <c r="D163" s="11" t="s">
        <v>871</v>
      </c>
      <c r="E163" s="11" t="s">
        <v>28</v>
      </c>
      <c r="F163" s="12">
        <v>178.73</v>
      </c>
      <c r="G163" s="11" t="s">
        <v>23</v>
      </c>
      <c r="H163" s="12"/>
    </row>
    <row r="164" spans="1:8" x14ac:dyDescent="0.3">
      <c r="A164" s="58">
        <v>43383</v>
      </c>
      <c r="B164" s="11" t="s">
        <v>1318</v>
      </c>
      <c r="C164" s="11" t="s">
        <v>58</v>
      </c>
      <c r="D164" s="11" t="s">
        <v>871</v>
      </c>
      <c r="E164" s="11" t="s">
        <v>28</v>
      </c>
      <c r="F164" s="12">
        <v>80</v>
      </c>
      <c r="G164" s="11" t="s">
        <v>23</v>
      </c>
      <c r="H164" s="12"/>
    </row>
    <row r="165" spans="1:8" x14ac:dyDescent="0.3">
      <c r="A165" s="58">
        <v>43383</v>
      </c>
      <c r="B165" s="11" t="s">
        <v>105</v>
      </c>
      <c r="C165" s="11" t="s">
        <v>7</v>
      </c>
      <c r="D165" s="11" t="s">
        <v>100</v>
      </c>
      <c r="E165" s="11" t="s">
        <v>28</v>
      </c>
      <c r="F165" s="12">
        <v>130.30000000000001</v>
      </c>
      <c r="G165" s="11" t="s">
        <v>23</v>
      </c>
      <c r="H165" s="12"/>
    </row>
    <row r="166" spans="1:8" x14ac:dyDescent="0.3">
      <c r="A166" s="58">
        <v>43383</v>
      </c>
      <c r="B166" s="11" t="s">
        <v>1317</v>
      </c>
      <c r="C166" s="11" t="s">
        <v>7</v>
      </c>
      <c r="D166" s="11" t="s">
        <v>1157</v>
      </c>
      <c r="E166" s="11" t="s">
        <v>28</v>
      </c>
      <c r="F166" s="12">
        <v>354.8</v>
      </c>
      <c r="G166" s="11" t="s">
        <v>23</v>
      </c>
      <c r="H166" s="12"/>
    </row>
    <row r="167" spans="1:8" x14ac:dyDescent="0.3">
      <c r="A167" s="58">
        <v>43383</v>
      </c>
      <c r="B167" s="11" t="s">
        <v>1319</v>
      </c>
      <c r="C167" s="11" t="s">
        <v>58</v>
      </c>
      <c r="D167" s="11" t="s">
        <v>1320</v>
      </c>
      <c r="E167" s="11" t="s">
        <v>28</v>
      </c>
      <c r="F167" s="12">
        <v>33.799999999999997</v>
      </c>
      <c r="G167" s="11" t="s">
        <v>23</v>
      </c>
      <c r="H167" s="12"/>
    </row>
    <row r="168" spans="1:8" x14ac:dyDescent="0.3">
      <c r="A168" s="58">
        <v>43383</v>
      </c>
      <c r="B168" s="11" t="s">
        <v>1311</v>
      </c>
      <c r="C168" s="11" t="s">
        <v>58</v>
      </c>
      <c r="D168" s="11" t="s">
        <v>1312</v>
      </c>
      <c r="E168" s="11" t="s">
        <v>28</v>
      </c>
      <c r="F168" s="12">
        <v>50.11</v>
      </c>
      <c r="G168" s="11" t="s">
        <v>23</v>
      </c>
      <c r="H168" s="12"/>
    </row>
    <row r="169" spans="1:8" x14ac:dyDescent="0.3">
      <c r="A169" s="58">
        <v>43383</v>
      </c>
      <c r="B169" s="11" t="s">
        <v>1317</v>
      </c>
      <c r="C169" s="11" t="s">
        <v>7</v>
      </c>
      <c r="D169" s="11" t="s">
        <v>1157</v>
      </c>
      <c r="E169" s="11" t="s">
        <v>28</v>
      </c>
      <c r="F169" s="12">
        <v>315.8</v>
      </c>
      <c r="G169" s="11" t="s">
        <v>23</v>
      </c>
      <c r="H169" s="12"/>
    </row>
    <row r="170" spans="1:8" x14ac:dyDescent="0.3">
      <c r="A170" s="58">
        <v>43383</v>
      </c>
      <c r="B170" s="11" t="s">
        <v>1317</v>
      </c>
      <c r="C170" s="11" t="s">
        <v>7</v>
      </c>
      <c r="D170" s="11" t="s">
        <v>1157</v>
      </c>
      <c r="E170" s="11" t="s">
        <v>28</v>
      </c>
      <c r="F170" s="12">
        <v>470.56</v>
      </c>
      <c r="G170" s="11" t="s">
        <v>23</v>
      </c>
      <c r="H170" s="12"/>
    </row>
    <row r="171" spans="1:8" x14ac:dyDescent="0.3">
      <c r="A171" s="58">
        <v>43383</v>
      </c>
      <c r="B171" s="11" t="s">
        <v>1317</v>
      </c>
      <c r="C171" s="11" t="s">
        <v>7</v>
      </c>
      <c r="D171" s="11" t="s">
        <v>1157</v>
      </c>
      <c r="E171" s="11" t="s">
        <v>28</v>
      </c>
      <c r="F171" s="12">
        <v>369.13</v>
      </c>
      <c r="G171" s="11" t="s">
        <v>23</v>
      </c>
      <c r="H171" s="12"/>
    </row>
    <row r="172" spans="1:8" x14ac:dyDescent="0.3">
      <c r="A172" s="58">
        <v>43383</v>
      </c>
      <c r="B172" s="11" t="s">
        <v>1317</v>
      </c>
      <c r="C172" s="11" t="s">
        <v>7</v>
      </c>
      <c r="D172" s="11" t="s">
        <v>1157</v>
      </c>
      <c r="E172" s="11" t="s">
        <v>28</v>
      </c>
      <c r="F172" s="12">
        <v>223.1</v>
      </c>
      <c r="G172" s="11" t="s">
        <v>23</v>
      </c>
      <c r="H172" s="12"/>
    </row>
    <row r="173" spans="1:8" x14ac:dyDescent="0.3">
      <c r="A173" s="58">
        <v>43383</v>
      </c>
      <c r="B173" s="11" t="s">
        <v>95</v>
      </c>
      <c r="C173" s="11" t="s">
        <v>7</v>
      </c>
      <c r="D173" s="11" t="s">
        <v>95</v>
      </c>
      <c r="E173" s="11" t="s">
        <v>28</v>
      </c>
      <c r="F173" s="12">
        <v>663.72</v>
      </c>
      <c r="G173" s="11" t="s">
        <v>23</v>
      </c>
      <c r="H173" s="12"/>
    </row>
    <row r="174" spans="1:8" x14ac:dyDescent="0.3">
      <c r="A174" s="58">
        <v>43383</v>
      </c>
      <c r="B174" s="11" t="s">
        <v>95</v>
      </c>
      <c r="C174" s="11" t="s">
        <v>7</v>
      </c>
      <c r="D174" s="11" t="s">
        <v>95</v>
      </c>
      <c r="E174" s="11" t="s">
        <v>28</v>
      </c>
      <c r="F174" s="12">
        <v>910.1</v>
      </c>
      <c r="G174" s="11" t="s">
        <v>23</v>
      </c>
      <c r="H174" s="12"/>
    </row>
    <row r="175" spans="1:8" x14ac:dyDescent="0.3">
      <c r="A175" s="58">
        <v>43383</v>
      </c>
      <c r="B175" s="11" t="s">
        <v>95</v>
      </c>
      <c r="C175" s="11" t="s">
        <v>7</v>
      </c>
      <c r="D175" s="11" t="s">
        <v>95</v>
      </c>
      <c r="E175" s="11" t="s">
        <v>28</v>
      </c>
      <c r="F175" s="12">
        <v>749.72</v>
      </c>
      <c r="G175" s="11" t="s">
        <v>23</v>
      </c>
      <c r="H175" s="12"/>
    </row>
    <row r="176" spans="1:8" x14ac:dyDescent="0.3">
      <c r="A176" s="58">
        <v>43383</v>
      </c>
      <c r="B176" s="11" t="s">
        <v>93</v>
      </c>
      <c r="C176" s="11" t="s">
        <v>7</v>
      </c>
      <c r="D176" s="11" t="s">
        <v>93</v>
      </c>
      <c r="E176" s="11" t="s">
        <v>28</v>
      </c>
      <c r="F176" s="12">
        <v>428.38</v>
      </c>
      <c r="G176" s="11" t="s">
        <v>23</v>
      </c>
      <c r="H176" s="12"/>
    </row>
    <row r="177" spans="1:8" x14ac:dyDescent="0.3">
      <c r="A177" s="58">
        <v>43383</v>
      </c>
      <c r="B177" s="11" t="s">
        <v>95</v>
      </c>
      <c r="C177" s="11" t="s">
        <v>7</v>
      </c>
      <c r="D177" s="11" t="s">
        <v>95</v>
      </c>
      <c r="E177" s="11" t="s">
        <v>28</v>
      </c>
      <c r="F177" s="12">
        <v>331.6</v>
      </c>
      <c r="G177" s="11" t="s">
        <v>23</v>
      </c>
      <c r="H177" s="12"/>
    </row>
    <row r="178" spans="1:8" x14ac:dyDescent="0.3">
      <c r="A178" s="58">
        <v>43383</v>
      </c>
      <c r="B178" s="11" t="s">
        <v>875</v>
      </c>
      <c r="C178" s="11" t="s">
        <v>7</v>
      </c>
      <c r="D178" s="11" t="s">
        <v>875</v>
      </c>
      <c r="E178" s="11" t="s">
        <v>28</v>
      </c>
      <c r="F178" s="12">
        <v>530.20000000000005</v>
      </c>
      <c r="G178" s="11" t="s">
        <v>23</v>
      </c>
      <c r="H178" s="12"/>
    </row>
    <row r="179" spans="1:8" x14ac:dyDescent="0.3">
      <c r="A179" s="58">
        <v>43383</v>
      </c>
      <c r="B179" s="11" t="s">
        <v>1313</v>
      </c>
      <c r="C179" s="11" t="s">
        <v>7</v>
      </c>
      <c r="D179" s="11" t="s">
        <v>885</v>
      </c>
      <c r="E179" s="11" t="s">
        <v>28</v>
      </c>
      <c r="F179" s="12">
        <v>375.1</v>
      </c>
      <c r="G179" s="11" t="s">
        <v>23</v>
      </c>
      <c r="H179" s="12"/>
    </row>
    <row r="180" spans="1:8" x14ac:dyDescent="0.3">
      <c r="A180" s="58">
        <v>43383</v>
      </c>
      <c r="B180" s="11" t="s">
        <v>1313</v>
      </c>
      <c r="C180" s="11" t="s">
        <v>7</v>
      </c>
      <c r="D180" s="11" t="s">
        <v>885</v>
      </c>
      <c r="E180" s="11" t="s">
        <v>28</v>
      </c>
      <c r="F180" s="12">
        <v>429.31</v>
      </c>
      <c r="G180" s="11" t="s">
        <v>23</v>
      </c>
      <c r="H180" s="12"/>
    </row>
    <row r="181" spans="1:8" x14ac:dyDescent="0.3">
      <c r="A181" s="58">
        <v>43383</v>
      </c>
      <c r="B181" s="11" t="s">
        <v>1313</v>
      </c>
      <c r="C181" s="11" t="s">
        <v>7</v>
      </c>
      <c r="D181" s="11" t="s">
        <v>885</v>
      </c>
      <c r="E181" s="11" t="s">
        <v>28</v>
      </c>
      <c r="F181" s="12">
        <v>413.57</v>
      </c>
      <c r="G181" s="11" t="s">
        <v>23</v>
      </c>
      <c r="H181" s="12"/>
    </row>
    <row r="182" spans="1:8" x14ac:dyDescent="0.3">
      <c r="A182" s="58">
        <v>43383</v>
      </c>
      <c r="B182" s="11" t="s">
        <v>95</v>
      </c>
      <c r="C182" s="11" t="s">
        <v>7</v>
      </c>
      <c r="D182" s="11" t="s">
        <v>95</v>
      </c>
      <c r="E182" s="11" t="s">
        <v>28</v>
      </c>
      <c r="F182" s="12">
        <v>763.45</v>
      </c>
      <c r="G182" s="11" t="s">
        <v>23</v>
      </c>
      <c r="H182" s="12"/>
    </row>
    <row r="183" spans="1:8" x14ac:dyDescent="0.3">
      <c r="A183" s="58">
        <v>43383</v>
      </c>
      <c r="B183" s="11" t="s">
        <v>95</v>
      </c>
      <c r="C183" s="11" t="s">
        <v>7</v>
      </c>
      <c r="D183" s="11" t="s">
        <v>95</v>
      </c>
      <c r="E183" s="11" t="s">
        <v>28</v>
      </c>
      <c r="F183" s="12">
        <v>866.45</v>
      </c>
      <c r="G183" s="11" t="s">
        <v>23</v>
      </c>
      <c r="H183" s="12"/>
    </row>
    <row r="184" spans="1:8" x14ac:dyDescent="0.3">
      <c r="A184" s="58">
        <v>43383</v>
      </c>
      <c r="B184" s="11" t="s">
        <v>95</v>
      </c>
      <c r="C184" s="11" t="s">
        <v>7</v>
      </c>
      <c r="D184" s="11" t="s">
        <v>95</v>
      </c>
      <c r="E184" s="11" t="s">
        <v>28</v>
      </c>
      <c r="F184" s="12">
        <v>773.23</v>
      </c>
      <c r="G184" s="11" t="s">
        <v>23</v>
      </c>
      <c r="H184" s="12"/>
    </row>
    <row r="185" spans="1:8" x14ac:dyDescent="0.3">
      <c r="A185" s="58">
        <v>43383</v>
      </c>
      <c r="B185" s="11" t="s">
        <v>875</v>
      </c>
      <c r="C185" s="11" t="s">
        <v>7</v>
      </c>
      <c r="D185" s="11" t="s">
        <v>875</v>
      </c>
      <c r="E185" s="11" t="s">
        <v>28</v>
      </c>
      <c r="F185" s="12">
        <v>371.2</v>
      </c>
      <c r="G185" s="11" t="s">
        <v>23</v>
      </c>
      <c r="H185" s="12"/>
    </row>
    <row r="186" spans="1:8" x14ac:dyDescent="0.3">
      <c r="A186" s="58">
        <v>43383</v>
      </c>
      <c r="B186" s="11" t="s">
        <v>875</v>
      </c>
      <c r="C186" s="11" t="s">
        <v>7</v>
      </c>
      <c r="D186" s="11" t="s">
        <v>875</v>
      </c>
      <c r="E186" s="11" t="s">
        <v>28</v>
      </c>
      <c r="F186" s="12">
        <v>530.17999999999995</v>
      </c>
      <c r="G186" s="11" t="s">
        <v>23</v>
      </c>
      <c r="H186" s="12"/>
    </row>
    <row r="187" spans="1:8" x14ac:dyDescent="0.3">
      <c r="A187" s="58">
        <v>43383</v>
      </c>
      <c r="B187" s="11" t="s">
        <v>1313</v>
      </c>
      <c r="C187" s="11" t="s">
        <v>7</v>
      </c>
      <c r="D187" s="11" t="s">
        <v>885</v>
      </c>
      <c r="E187" s="11" t="s">
        <v>28</v>
      </c>
      <c r="F187" s="12">
        <v>513.19000000000005</v>
      </c>
      <c r="G187" s="11" t="s">
        <v>23</v>
      </c>
      <c r="H187" s="12"/>
    </row>
    <row r="188" spans="1:8" x14ac:dyDescent="0.3">
      <c r="A188" s="58">
        <v>43383</v>
      </c>
      <c r="B188" s="11" t="s">
        <v>875</v>
      </c>
      <c r="C188" s="11" t="s">
        <v>7</v>
      </c>
      <c r="D188" s="11" t="s">
        <v>875</v>
      </c>
      <c r="E188" s="11" t="s">
        <v>28</v>
      </c>
      <c r="F188" s="12">
        <v>559.53</v>
      </c>
      <c r="G188" s="11" t="s">
        <v>23</v>
      </c>
      <c r="H188" s="12"/>
    </row>
    <row r="189" spans="1:8" x14ac:dyDescent="0.3">
      <c r="A189" s="58">
        <v>43383</v>
      </c>
      <c r="B189" s="11" t="s">
        <v>875</v>
      </c>
      <c r="C189" s="11" t="s">
        <v>7</v>
      </c>
      <c r="D189" s="11" t="s">
        <v>875</v>
      </c>
      <c r="E189" s="11" t="s">
        <v>28</v>
      </c>
      <c r="F189" s="12">
        <v>507.65</v>
      </c>
      <c r="G189" s="11" t="s">
        <v>23</v>
      </c>
      <c r="H189" s="12"/>
    </row>
    <row r="190" spans="1:8" x14ac:dyDescent="0.3">
      <c r="A190" s="58">
        <v>43383</v>
      </c>
      <c r="B190" s="11" t="s">
        <v>1313</v>
      </c>
      <c r="C190" s="11" t="s">
        <v>7</v>
      </c>
      <c r="D190" s="11" t="s">
        <v>885</v>
      </c>
      <c r="E190" s="11" t="s">
        <v>28</v>
      </c>
      <c r="F190" s="12">
        <v>405.98</v>
      </c>
      <c r="G190" s="11" t="s">
        <v>23</v>
      </c>
      <c r="H190" s="12"/>
    </row>
    <row r="191" spans="1:8" x14ac:dyDescent="0.3">
      <c r="A191" s="58">
        <v>43383</v>
      </c>
      <c r="B191" s="11" t="s">
        <v>1313</v>
      </c>
      <c r="C191" s="11" t="s">
        <v>7</v>
      </c>
      <c r="D191" s="11" t="s">
        <v>885</v>
      </c>
      <c r="E191" s="11" t="s">
        <v>28</v>
      </c>
      <c r="F191" s="12">
        <v>327.3</v>
      </c>
      <c r="G191" s="11" t="s">
        <v>23</v>
      </c>
      <c r="H191" s="12"/>
    </row>
    <row r="192" spans="1:8" x14ac:dyDescent="0.3">
      <c r="A192" s="58">
        <v>43383</v>
      </c>
      <c r="B192" s="11" t="s">
        <v>1314</v>
      </c>
      <c r="C192" s="11" t="s">
        <v>58</v>
      </c>
      <c r="D192" s="11" t="s">
        <v>885</v>
      </c>
      <c r="E192" s="11" t="s">
        <v>28</v>
      </c>
      <c r="F192" s="12">
        <v>68.89</v>
      </c>
      <c r="G192" s="11" t="s">
        <v>23</v>
      </c>
      <c r="H192" s="12"/>
    </row>
    <row r="193" spans="1:8" s="57" customFormat="1" x14ac:dyDescent="0.3">
      <c r="A193" s="58">
        <v>43388</v>
      </c>
      <c r="B193" s="11" t="s">
        <v>1230</v>
      </c>
      <c r="C193" s="11" t="s">
        <v>58</v>
      </c>
      <c r="D193" s="11" t="s">
        <v>100</v>
      </c>
      <c r="E193" s="11" t="s">
        <v>28</v>
      </c>
      <c r="F193" s="12">
        <v>102.39</v>
      </c>
      <c r="G193" s="11" t="s">
        <v>23</v>
      </c>
      <c r="H193" s="12"/>
    </row>
    <row r="194" spans="1:8" x14ac:dyDescent="0.3">
      <c r="A194" s="58">
        <v>43390</v>
      </c>
      <c r="B194" s="11" t="s">
        <v>29</v>
      </c>
      <c r="C194" s="11" t="s">
        <v>7</v>
      </c>
      <c r="D194" s="11" t="s">
        <v>30</v>
      </c>
      <c r="E194" s="11" t="s">
        <v>28</v>
      </c>
      <c r="F194" s="12">
        <v>515</v>
      </c>
      <c r="G194" s="11" t="s">
        <v>23</v>
      </c>
      <c r="H194" s="12"/>
    </row>
    <row r="195" spans="1:8" x14ac:dyDescent="0.3">
      <c r="A195" s="58">
        <v>43392</v>
      </c>
      <c r="B195" s="11" t="s">
        <v>866</v>
      </c>
      <c r="C195" s="11" t="s">
        <v>7</v>
      </c>
      <c r="D195" s="11" t="s">
        <v>866</v>
      </c>
      <c r="E195" s="11" t="s">
        <v>28</v>
      </c>
      <c r="F195" s="12">
        <v>500</v>
      </c>
      <c r="G195" s="11" t="s">
        <v>215</v>
      </c>
      <c r="H195" s="12"/>
    </row>
    <row r="196" spans="1:8" x14ac:dyDescent="0.3">
      <c r="A196" s="58">
        <v>43392</v>
      </c>
      <c r="B196" s="11" t="s">
        <v>866</v>
      </c>
      <c r="C196" s="11" t="s">
        <v>7</v>
      </c>
      <c r="D196" s="11" t="s">
        <v>866</v>
      </c>
      <c r="E196" s="11" t="s">
        <v>28</v>
      </c>
      <c r="F196" s="12">
        <v>164.42</v>
      </c>
      <c r="G196" s="11" t="s">
        <v>23</v>
      </c>
      <c r="H196" s="12"/>
    </row>
    <row r="197" spans="1:8" x14ac:dyDescent="0.3">
      <c r="A197" s="58">
        <v>43392</v>
      </c>
      <c r="B197" s="11" t="s">
        <v>1343</v>
      </c>
      <c r="C197" s="11" t="s">
        <v>58</v>
      </c>
      <c r="D197" s="11" t="s">
        <v>30</v>
      </c>
      <c r="E197" s="11" t="s">
        <v>28</v>
      </c>
      <c r="F197" s="12">
        <v>176.92</v>
      </c>
      <c r="G197" s="11" t="s">
        <v>23</v>
      </c>
      <c r="H197" s="12"/>
    </row>
    <row r="198" spans="1:8" x14ac:dyDescent="0.3">
      <c r="A198" s="58">
        <v>43392</v>
      </c>
      <c r="B198" s="11" t="s">
        <v>1344</v>
      </c>
      <c r="C198" s="11" t="s">
        <v>7</v>
      </c>
      <c r="D198" s="11" t="s">
        <v>1345</v>
      </c>
      <c r="E198" s="11" t="s">
        <v>28</v>
      </c>
      <c r="F198" s="12">
        <v>350.98</v>
      </c>
      <c r="G198" s="11" t="s">
        <v>23</v>
      </c>
      <c r="H198" s="12"/>
    </row>
    <row r="199" spans="1:8" x14ac:dyDescent="0.3">
      <c r="A199" s="58">
        <v>43392</v>
      </c>
      <c r="B199" s="11" t="s">
        <v>1344</v>
      </c>
      <c r="C199" s="11" t="s">
        <v>7</v>
      </c>
      <c r="D199" s="11" t="s">
        <v>1345</v>
      </c>
      <c r="E199" s="11" t="s">
        <v>28</v>
      </c>
      <c r="F199" s="12">
        <v>396.44</v>
      </c>
      <c r="G199" s="11" t="s">
        <v>23</v>
      </c>
      <c r="H199" s="12"/>
    </row>
    <row r="200" spans="1:8" x14ac:dyDescent="0.3">
      <c r="A200" s="58">
        <v>43392</v>
      </c>
      <c r="B200" s="11" t="s">
        <v>1343</v>
      </c>
      <c r="C200" s="11" t="s">
        <v>58</v>
      </c>
      <c r="D200" s="11" t="s">
        <v>30</v>
      </c>
      <c r="E200" s="11" t="s">
        <v>28</v>
      </c>
      <c r="F200" s="12">
        <v>135</v>
      </c>
      <c r="G200" s="11" t="s">
        <v>23</v>
      </c>
      <c r="H200" s="12"/>
    </row>
    <row r="201" spans="1:8" x14ac:dyDescent="0.3">
      <c r="A201" s="58">
        <v>43392</v>
      </c>
      <c r="B201" s="11" t="s">
        <v>1346</v>
      </c>
      <c r="C201" s="11" t="s">
        <v>58</v>
      </c>
      <c r="D201" s="11" t="s">
        <v>100</v>
      </c>
      <c r="E201" s="11" t="s">
        <v>28</v>
      </c>
      <c r="F201" s="12">
        <v>385</v>
      </c>
      <c r="G201" s="11" t="s">
        <v>23</v>
      </c>
      <c r="H201" s="12"/>
    </row>
    <row r="202" spans="1:8" x14ac:dyDescent="0.3">
      <c r="A202" s="58">
        <v>43392</v>
      </c>
      <c r="B202" s="11" t="s">
        <v>1164</v>
      </c>
      <c r="C202" s="11" t="s">
        <v>7</v>
      </c>
      <c r="D202" s="11" t="s">
        <v>1164</v>
      </c>
      <c r="E202" s="11" t="s">
        <v>28</v>
      </c>
      <c r="F202" s="12">
        <v>1440</v>
      </c>
      <c r="G202" s="11" t="s">
        <v>23</v>
      </c>
      <c r="H202" s="12"/>
    </row>
    <row r="203" spans="1:8" x14ac:dyDescent="0.3">
      <c r="A203" s="58">
        <v>43392</v>
      </c>
      <c r="B203" s="11" t="s">
        <v>1230</v>
      </c>
      <c r="C203" s="11" t="s">
        <v>58</v>
      </c>
      <c r="D203" s="11" t="s">
        <v>100</v>
      </c>
      <c r="E203" s="11" t="s">
        <v>28</v>
      </c>
      <c r="F203" s="12">
        <v>90</v>
      </c>
      <c r="G203" s="11" t="s">
        <v>23</v>
      </c>
      <c r="H203" s="12"/>
    </row>
    <row r="204" spans="1:8" x14ac:dyDescent="0.3">
      <c r="A204" s="58">
        <v>43392</v>
      </c>
      <c r="B204" s="11" t="s">
        <v>1347</v>
      </c>
      <c r="C204" s="11" t="s">
        <v>58</v>
      </c>
      <c r="D204" s="11" t="s">
        <v>100</v>
      </c>
      <c r="E204" s="11" t="s">
        <v>28</v>
      </c>
      <c r="F204" s="12">
        <v>105</v>
      </c>
      <c r="G204" s="11" t="s">
        <v>23</v>
      </c>
      <c r="H204" s="12"/>
    </row>
    <row r="205" spans="1:8" x14ac:dyDescent="0.3">
      <c r="A205" s="58">
        <v>43392</v>
      </c>
      <c r="B205" s="11" t="s">
        <v>1344</v>
      </c>
      <c r="C205" s="11" t="s">
        <v>7</v>
      </c>
      <c r="D205" s="11" t="s">
        <v>1345</v>
      </c>
      <c r="E205" s="11" t="s">
        <v>28</v>
      </c>
      <c r="F205" s="12">
        <v>550</v>
      </c>
      <c r="G205" s="11" t="s">
        <v>23</v>
      </c>
      <c r="H205" s="12"/>
    </row>
    <row r="206" spans="1:8" x14ac:dyDescent="0.3">
      <c r="A206" s="58">
        <v>43392</v>
      </c>
      <c r="B206" s="11" t="s">
        <v>1346</v>
      </c>
      <c r="C206" s="11" t="s">
        <v>58</v>
      </c>
      <c r="D206" s="11" t="s">
        <v>100</v>
      </c>
      <c r="E206" s="11" t="s">
        <v>28</v>
      </c>
      <c r="F206" s="12">
        <v>167.87</v>
      </c>
      <c r="G206" s="11" t="s">
        <v>23</v>
      </c>
      <c r="H206" s="12"/>
    </row>
    <row r="207" spans="1:8" x14ac:dyDescent="0.3">
      <c r="A207" s="58">
        <v>43392</v>
      </c>
      <c r="B207" s="11" t="s">
        <v>1230</v>
      </c>
      <c r="C207" s="11" t="s">
        <v>58</v>
      </c>
      <c r="D207" s="11" t="s">
        <v>100</v>
      </c>
      <c r="E207" s="11" t="s">
        <v>28</v>
      </c>
      <c r="F207" s="12">
        <v>216.05</v>
      </c>
      <c r="G207" s="11" t="s">
        <v>23</v>
      </c>
      <c r="H207" s="12"/>
    </row>
    <row r="208" spans="1:8" x14ac:dyDescent="0.3">
      <c r="A208" s="58">
        <v>43392</v>
      </c>
      <c r="B208" s="11" t="s">
        <v>1230</v>
      </c>
      <c r="C208" s="11" t="s">
        <v>58</v>
      </c>
      <c r="D208" s="11" t="s">
        <v>100</v>
      </c>
      <c r="E208" s="11" t="s">
        <v>28</v>
      </c>
      <c r="F208" s="12">
        <v>291.17</v>
      </c>
      <c r="G208" s="11" t="s">
        <v>23</v>
      </c>
      <c r="H208" s="12"/>
    </row>
    <row r="209" spans="1:8" x14ac:dyDescent="0.3">
      <c r="A209" s="58">
        <v>43392</v>
      </c>
      <c r="B209" s="11" t="s">
        <v>875</v>
      </c>
      <c r="C209" s="11" t="s">
        <v>7</v>
      </c>
      <c r="D209" s="11" t="s">
        <v>875</v>
      </c>
      <c r="E209" s="11" t="s">
        <v>28</v>
      </c>
      <c r="F209" s="12">
        <v>332.78</v>
      </c>
      <c r="G209" s="11" t="s">
        <v>23</v>
      </c>
      <c r="H209" s="12"/>
    </row>
    <row r="210" spans="1:8" x14ac:dyDescent="0.3">
      <c r="A210" s="58">
        <v>43392</v>
      </c>
      <c r="B210" s="11" t="s">
        <v>1347</v>
      </c>
      <c r="C210" s="11" t="s">
        <v>58</v>
      </c>
      <c r="D210" s="11" t="s">
        <v>100</v>
      </c>
      <c r="E210" s="11" t="s">
        <v>28</v>
      </c>
      <c r="F210" s="12">
        <v>138.58000000000001</v>
      </c>
      <c r="G210" s="11" t="s">
        <v>23</v>
      </c>
      <c r="H210" s="12"/>
    </row>
    <row r="211" spans="1:8" x14ac:dyDescent="0.3">
      <c r="A211" s="58">
        <v>43392</v>
      </c>
      <c r="B211" s="11" t="s">
        <v>871</v>
      </c>
      <c r="C211" s="11" t="s">
        <v>7</v>
      </c>
      <c r="D211" s="11" t="s">
        <v>871</v>
      </c>
      <c r="E211" s="11" t="s">
        <v>28</v>
      </c>
      <c r="F211" s="12">
        <v>191.2</v>
      </c>
      <c r="G211" s="11" t="s">
        <v>23</v>
      </c>
      <c r="H211" s="12"/>
    </row>
    <row r="212" spans="1:8" x14ac:dyDescent="0.3">
      <c r="A212" s="58">
        <v>43392</v>
      </c>
      <c r="B212" s="11" t="s">
        <v>1164</v>
      </c>
      <c r="C212" s="11" t="s">
        <v>7</v>
      </c>
      <c r="D212" s="11" t="s">
        <v>1164</v>
      </c>
      <c r="E212" s="11" t="s">
        <v>28</v>
      </c>
      <c r="F212" s="12">
        <v>607.32000000000005</v>
      </c>
      <c r="G212" s="11" t="s">
        <v>23</v>
      </c>
      <c r="H212" s="12"/>
    </row>
    <row r="213" spans="1:8" x14ac:dyDescent="0.3">
      <c r="A213" s="58">
        <v>43392</v>
      </c>
      <c r="B213" s="11" t="s">
        <v>1164</v>
      </c>
      <c r="C213" s="11" t="s">
        <v>7</v>
      </c>
      <c r="D213" s="11" t="s">
        <v>1164</v>
      </c>
      <c r="E213" s="11" t="s">
        <v>28</v>
      </c>
      <c r="F213" s="12">
        <v>464.55</v>
      </c>
      <c r="G213" s="11" t="s">
        <v>23</v>
      </c>
      <c r="H213" s="12"/>
    </row>
    <row r="214" spans="1:8" x14ac:dyDescent="0.3">
      <c r="A214" s="58">
        <v>43392</v>
      </c>
      <c r="B214" s="11" t="s">
        <v>1164</v>
      </c>
      <c r="C214" s="11" t="s">
        <v>7</v>
      </c>
      <c r="D214" s="11" t="s">
        <v>1164</v>
      </c>
      <c r="E214" s="11" t="s">
        <v>28</v>
      </c>
      <c r="F214" s="12">
        <v>302.5</v>
      </c>
      <c r="G214" s="11" t="s">
        <v>23</v>
      </c>
      <c r="H214" s="12"/>
    </row>
    <row r="215" spans="1:8" x14ac:dyDescent="0.3">
      <c r="A215" s="58">
        <v>43392</v>
      </c>
      <c r="B215" s="11" t="s">
        <v>1164</v>
      </c>
      <c r="C215" s="11" t="s">
        <v>7</v>
      </c>
      <c r="D215" s="11" t="s">
        <v>1164</v>
      </c>
      <c r="E215" s="11" t="s">
        <v>28</v>
      </c>
      <c r="F215" s="12">
        <v>390.46</v>
      </c>
      <c r="G215" s="11" t="s">
        <v>23</v>
      </c>
      <c r="H215" s="12"/>
    </row>
    <row r="216" spans="1:8" x14ac:dyDescent="0.3">
      <c r="A216" s="58">
        <v>43392</v>
      </c>
      <c r="B216" s="11" t="s">
        <v>1155</v>
      </c>
      <c r="C216" s="11" t="s">
        <v>58</v>
      </c>
      <c r="D216" s="11" t="s">
        <v>30</v>
      </c>
      <c r="E216" s="11" t="s">
        <v>28</v>
      </c>
      <c r="F216" s="12">
        <v>120.6</v>
      </c>
      <c r="G216" s="11" t="s">
        <v>23</v>
      </c>
      <c r="H216" s="12"/>
    </row>
    <row r="217" spans="1:8" x14ac:dyDescent="0.3">
      <c r="A217" s="58">
        <v>43392</v>
      </c>
      <c r="B217" s="11" t="s">
        <v>1313</v>
      </c>
      <c r="C217" s="11" t="s">
        <v>7</v>
      </c>
      <c r="D217" s="11" t="s">
        <v>885</v>
      </c>
      <c r="E217" s="11" t="s">
        <v>28</v>
      </c>
      <c r="F217" s="12">
        <v>232.15</v>
      </c>
      <c r="G217" s="11" t="s">
        <v>23</v>
      </c>
      <c r="H217" s="12"/>
    </row>
    <row r="218" spans="1:8" x14ac:dyDescent="0.3">
      <c r="A218" s="58">
        <v>43395</v>
      </c>
      <c r="B218" s="11" t="s">
        <v>1348</v>
      </c>
      <c r="C218" s="11" t="s">
        <v>7</v>
      </c>
      <c r="D218" s="11" t="s">
        <v>1348</v>
      </c>
      <c r="E218" s="11" t="s">
        <v>28</v>
      </c>
      <c r="F218" s="12">
        <v>500</v>
      </c>
      <c r="G218" s="11" t="s">
        <v>23</v>
      </c>
      <c r="H218" s="12"/>
    </row>
    <row r="219" spans="1:8" s="57" customFormat="1" x14ac:dyDescent="0.3">
      <c r="A219" s="58">
        <v>43396</v>
      </c>
      <c r="B219" s="11" t="s">
        <v>1404</v>
      </c>
      <c r="C219" s="11" t="s">
        <v>7</v>
      </c>
      <c r="D219" s="11" t="s">
        <v>1405</v>
      </c>
      <c r="E219" s="11" t="s">
        <v>28</v>
      </c>
      <c r="F219" s="12">
        <v>520</v>
      </c>
      <c r="G219" s="11" t="s">
        <v>23</v>
      </c>
      <c r="H219" s="12"/>
    </row>
    <row r="220" spans="1:8" s="57" customFormat="1" x14ac:dyDescent="0.3">
      <c r="A220" s="58">
        <v>43398</v>
      </c>
      <c r="B220" s="11" t="s">
        <v>887</v>
      </c>
      <c r="C220" s="11" t="s">
        <v>7</v>
      </c>
      <c r="D220" s="11" t="s">
        <v>888</v>
      </c>
      <c r="E220" s="11" t="s">
        <v>28</v>
      </c>
      <c r="F220" s="12">
        <v>1201.3699999999999</v>
      </c>
      <c r="G220" s="11" t="s">
        <v>23</v>
      </c>
      <c r="H220" s="12"/>
    </row>
    <row r="221" spans="1:8" s="57" customFormat="1" x14ac:dyDescent="0.3">
      <c r="A221" s="58">
        <v>43402</v>
      </c>
      <c r="B221" s="11" t="s">
        <v>1380</v>
      </c>
      <c r="C221" s="11" t="s">
        <v>58</v>
      </c>
      <c r="D221" s="11" t="s">
        <v>1320</v>
      </c>
      <c r="E221" s="11" t="s">
        <v>28</v>
      </c>
      <c r="F221" s="12">
        <v>380.71</v>
      </c>
      <c r="G221" s="11" t="s">
        <v>23</v>
      </c>
      <c r="H221" s="12"/>
    </row>
    <row r="222" spans="1:8" s="57" customFormat="1" x14ac:dyDescent="0.3">
      <c r="A222" s="58">
        <v>43404</v>
      </c>
      <c r="B222" s="11" t="s">
        <v>867</v>
      </c>
      <c r="C222" s="11" t="s">
        <v>32</v>
      </c>
      <c r="D222" s="11" t="s">
        <v>33</v>
      </c>
      <c r="E222" s="11" t="s">
        <v>28</v>
      </c>
      <c r="F222" s="12">
        <v>116.65</v>
      </c>
      <c r="G222" s="11" t="s">
        <v>215</v>
      </c>
      <c r="H222" s="12"/>
    </row>
    <row r="223" spans="1:8" s="95" customFormat="1" x14ac:dyDescent="0.3">
      <c r="A223" s="92">
        <v>43405</v>
      </c>
      <c r="B223" s="93" t="s">
        <v>1412</v>
      </c>
      <c r="C223" s="93" t="s">
        <v>7</v>
      </c>
      <c r="D223" s="93" t="s">
        <v>1320</v>
      </c>
      <c r="E223" s="93" t="s">
        <v>28</v>
      </c>
      <c r="F223" s="94">
        <v>9764.99</v>
      </c>
      <c r="G223" s="93" t="s">
        <v>23</v>
      </c>
    </row>
    <row r="224" spans="1:8" s="95" customFormat="1" x14ac:dyDescent="0.3">
      <c r="A224" s="92">
        <v>43411</v>
      </c>
      <c r="B224" s="93" t="s">
        <v>1413</v>
      </c>
      <c r="C224" s="93" t="s">
        <v>7</v>
      </c>
      <c r="D224" s="93" t="s">
        <v>1414</v>
      </c>
      <c r="E224" s="93" t="s">
        <v>28</v>
      </c>
      <c r="F224" s="94">
        <v>1557.98</v>
      </c>
      <c r="G224" s="93" t="s">
        <v>23</v>
      </c>
    </row>
    <row r="225" spans="1:8" s="57" customFormat="1" x14ac:dyDescent="0.3">
      <c r="A225" s="58">
        <v>43453</v>
      </c>
      <c r="B225" s="11" t="s">
        <v>1451</v>
      </c>
      <c r="C225" s="11" t="s">
        <v>7</v>
      </c>
      <c r="D225" s="11" t="s">
        <v>888</v>
      </c>
      <c r="E225" s="11" t="s">
        <v>28</v>
      </c>
      <c r="F225" s="12">
        <v>30</v>
      </c>
      <c r="G225" s="11" t="s">
        <v>23</v>
      </c>
    </row>
    <row r="226" spans="1:8" s="57" customFormat="1" x14ac:dyDescent="0.3">
      <c r="A226" s="58">
        <v>43468</v>
      </c>
      <c r="B226" s="11" t="s">
        <v>1452</v>
      </c>
      <c r="C226" s="11" t="s">
        <v>58</v>
      </c>
      <c r="D226" s="11" t="s">
        <v>1453</v>
      </c>
      <c r="E226" s="11" t="s">
        <v>28</v>
      </c>
      <c r="F226" s="12">
        <v>85.3</v>
      </c>
      <c r="G226" s="11" t="s">
        <v>23</v>
      </c>
    </row>
    <row r="227" spans="1:8" x14ac:dyDescent="0.3">
      <c r="F227" s="28">
        <f>SUM(F2:F226)</f>
        <v>169144.83000000005</v>
      </c>
    </row>
    <row r="229" spans="1:8" x14ac:dyDescent="0.3">
      <c r="A229" s="21" t="s">
        <v>1029</v>
      </c>
    </row>
    <row r="230" spans="1:8" ht="14.5" x14ac:dyDescent="0.35">
      <c r="A230" s="13" t="s">
        <v>0</v>
      </c>
      <c r="B230" s="13" t="s">
        <v>1028</v>
      </c>
      <c r="D230" s="13" t="s">
        <v>4</v>
      </c>
      <c r="E230" s="13" t="s">
        <v>5</v>
      </c>
      <c r="F230" s="13" t="s">
        <v>6</v>
      </c>
      <c r="G230" s="13" t="s">
        <v>19</v>
      </c>
    </row>
    <row r="231" spans="1:8" x14ac:dyDescent="0.3">
      <c r="A231" s="58">
        <v>43371</v>
      </c>
      <c r="B231" s="11" t="s">
        <v>1031</v>
      </c>
      <c r="D231" s="11" t="s">
        <v>1030</v>
      </c>
      <c r="E231" s="11" t="s">
        <v>28</v>
      </c>
      <c r="F231" s="12">
        <v>1108.46</v>
      </c>
      <c r="G231" s="11" t="s">
        <v>23</v>
      </c>
      <c r="H231" s="12"/>
    </row>
    <row r="232" spans="1:8" s="57" customFormat="1" x14ac:dyDescent="0.3">
      <c r="A232" s="58">
        <v>43374</v>
      </c>
      <c r="B232" s="11" t="s">
        <v>1210</v>
      </c>
      <c r="D232" s="11" t="s">
        <v>1030</v>
      </c>
      <c r="E232" s="11" t="s">
        <v>28</v>
      </c>
      <c r="F232" s="12">
        <v>150</v>
      </c>
      <c r="G232" s="11" t="s">
        <v>23</v>
      </c>
      <c r="H232" s="12"/>
    </row>
    <row r="233" spans="1:8" s="57" customFormat="1" x14ac:dyDescent="0.3">
      <c r="A233" s="58">
        <v>43375</v>
      </c>
      <c r="B233" s="11" t="s">
        <v>1211</v>
      </c>
      <c r="D233" s="11" t="s">
        <v>27</v>
      </c>
      <c r="E233" s="11" t="s">
        <v>28</v>
      </c>
      <c r="F233" s="12">
        <v>1197.5999999999999</v>
      </c>
      <c r="G233" s="11" t="s">
        <v>23</v>
      </c>
      <c r="H233" s="12"/>
    </row>
    <row r="234" spans="1:8" s="57" customFormat="1" x14ac:dyDescent="0.3">
      <c r="A234" s="58"/>
      <c r="B234" s="11"/>
      <c r="D234" s="11"/>
      <c r="E234" s="11"/>
      <c r="F234" s="12">
        <f>SUM(F231:F233)</f>
        <v>2456.06</v>
      </c>
      <c r="G234" s="11"/>
      <c r="H234" s="12"/>
    </row>
    <row r="235" spans="1:8" x14ac:dyDescent="0.3">
      <c r="H235" s="12"/>
    </row>
    <row r="236" spans="1:8" x14ac:dyDescent="0.3">
      <c r="H236" s="12"/>
    </row>
    <row r="237" spans="1:8" x14ac:dyDescent="0.3">
      <c r="A237" s="33" t="s">
        <v>6</v>
      </c>
      <c r="B237" s="33" t="s">
        <v>243</v>
      </c>
      <c r="C237" s="33" t="s">
        <v>244</v>
      </c>
      <c r="D237" s="33" t="s">
        <v>245</v>
      </c>
      <c r="E237" s="33" t="s">
        <v>246</v>
      </c>
      <c r="F237" s="33" t="s">
        <v>247</v>
      </c>
      <c r="G237" s="33" t="s">
        <v>5</v>
      </c>
      <c r="H237" s="12"/>
    </row>
    <row r="238" spans="1:8" x14ac:dyDescent="0.3">
      <c r="A238" s="33">
        <v>1</v>
      </c>
      <c r="B238" s="33">
        <v>25615</v>
      </c>
      <c r="C238" s="33" t="s">
        <v>282</v>
      </c>
      <c r="D238" s="34">
        <v>43360</v>
      </c>
      <c r="E238" s="35">
        <v>0.7319444444444444</v>
      </c>
      <c r="F238" s="33" t="s">
        <v>283</v>
      </c>
      <c r="G238" s="33" t="s">
        <v>284</v>
      </c>
      <c r="H238" s="12"/>
    </row>
    <row r="239" spans="1:8" x14ac:dyDescent="0.3">
      <c r="A239" s="33">
        <v>10</v>
      </c>
      <c r="B239" s="33">
        <v>90599</v>
      </c>
      <c r="C239" s="33" t="s">
        <v>285</v>
      </c>
      <c r="D239" s="34">
        <v>43362</v>
      </c>
      <c r="E239" s="35">
        <v>0.63958333333333328</v>
      </c>
      <c r="F239" s="33" t="s">
        <v>286</v>
      </c>
      <c r="G239" s="33" t="s">
        <v>284</v>
      </c>
      <c r="H239" s="12"/>
    </row>
    <row r="240" spans="1:8" x14ac:dyDescent="0.3">
      <c r="A240" s="33">
        <v>5</v>
      </c>
      <c r="B240" s="33">
        <v>90599</v>
      </c>
      <c r="C240" s="33" t="s">
        <v>285</v>
      </c>
      <c r="D240" s="34">
        <v>43363</v>
      </c>
      <c r="E240" s="35">
        <v>0.4291666666666667</v>
      </c>
      <c r="F240" s="33" t="s">
        <v>286</v>
      </c>
      <c r="G240" s="33" t="s">
        <v>284</v>
      </c>
      <c r="H240" s="12"/>
    </row>
    <row r="241" spans="1:8" x14ac:dyDescent="0.3">
      <c r="A241" s="33">
        <v>10</v>
      </c>
      <c r="B241" s="33">
        <v>90599</v>
      </c>
      <c r="C241" s="33" t="s">
        <v>285</v>
      </c>
      <c r="D241" s="34">
        <v>43363</v>
      </c>
      <c r="E241" s="35">
        <v>0.44444444444444442</v>
      </c>
      <c r="F241" s="33" t="s">
        <v>286</v>
      </c>
      <c r="G241" s="33" t="s">
        <v>284</v>
      </c>
      <c r="H241" s="12"/>
    </row>
    <row r="242" spans="1:8" x14ac:dyDescent="0.3">
      <c r="A242" s="33">
        <v>5</v>
      </c>
      <c r="B242" s="33">
        <v>90599</v>
      </c>
      <c r="C242" s="33" t="s">
        <v>285</v>
      </c>
      <c r="D242" s="34">
        <v>43363</v>
      </c>
      <c r="E242" s="35">
        <v>0.4458333333333333</v>
      </c>
      <c r="F242" s="33" t="s">
        <v>286</v>
      </c>
      <c r="G242" s="33" t="s">
        <v>284</v>
      </c>
      <c r="H242" s="12"/>
    </row>
    <row r="243" spans="1:8" x14ac:dyDescent="0.3">
      <c r="A243" s="33">
        <v>4</v>
      </c>
      <c r="B243" s="33">
        <v>90599</v>
      </c>
      <c r="C243" s="33" t="s">
        <v>285</v>
      </c>
      <c r="D243" s="34">
        <v>43363</v>
      </c>
      <c r="E243" s="35">
        <v>0.45208333333333334</v>
      </c>
      <c r="F243" s="33" t="s">
        <v>286</v>
      </c>
      <c r="G243" s="33" t="s">
        <v>284</v>
      </c>
      <c r="H243" s="12"/>
    </row>
    <row r="244" spans="1:8" x14ac:dyDescent="0.3">
      <c r="A244" s="33">
        <v>2</v>
      </c>
      <c r="B244" s="33">
        <v>90599</v>
      </c>
      <c r="C244" s="33" t="s">
        <v>285</v>
      </c>
      <c r="D244" s="34">
        <v>43363</v>
      </c>
      <c r="E244" s="35">
        <v>0.45624999999999999</v>
      </c>
      <c r="F244" s="33" t="s">
        <v>286</v>
      </c>
      <c r="G244" s="33" t="s">
        <v>284</v>
      </c>
      <c r="H244" s="12"/>
    </row>
    <row r="245" spans="1:8" x14ac:dyDescent="0.3">
      <c r="A245" s="33">
        <v>10</v>
      </c>
      <c r="B245" s="33">
        <v>90599</v>
      </c>
      <c r="C245" s="33" t="s">
        <v>285</v>
      </c>
      <c r="D245" s="34">
        <v>43363</v>
      </c>
      <c r="E245" s="35">
        <v>0.45694444444444443</v>
      </c>
      <c r="F245" s="33" t="s">
        <v>286</v>
      </c>
      <c r="G245" s="33" t="s">
        <v>284</v>
      </c>
      <c r="H245" s="12"/>
    </row>
    <row r="246" spans="1:8" x14ac:dyDescent="0.3">
      <c r="A246" s="33">
        <v>5</v>
      </c>
      <c r="B246" s="33">
        <v>90599</v>
      </c>
      <c r="C246" s="33" t="s">
        <v>285</v>
      </c>
      <c r="D246" s="34">
        <v>43363</v>
      </c>
      <c r="E246" s="35">
        <v>0.45694444444444443</v>
      </c>
      <c r="F246" s="33" t="s">
        <v>286</v>
      </c>
      <c r="G246" s="33" t="s">
        <v>284</v>
      </c>
      <c r="H246" s="12"/>
    </row>
    <row r="247" spans="1:8" x14ac:dyDescent="0.3">
      <c r="A247" s="33">
        <v>2</v>
      </c>
      <c r="B247" s="33">
        <v>90599</v>
      </c>
      <c r="C247" s="33" t="s">
        <v>285</v>
      </c>
      <c r="D247" s="34">
        <v>43363</v>
      </c>
      <c r="E247" s="35">
        <v>0.46388888888888885</v>
      </c>
      <c r="F247" s="33" t="s">
        <v>286</v>
      </c>
      <c r="G247" s="33" t="s">
        <v>284</v>
      </c>
      <c r="H247" s="12"/>
    </row>
    <row r="248" spans="1:8" x14ac:dyDescent="0.3">
      <c r="A248" s="33">
        <v>1</v>
      </c>
      <c r="B248" s="33">
        <v>90599</v>
      </c>
      <c r="C248" s="33" t="s">
        <v>285</v>
      </c>
      <c r="D248" s="34">
        <v>43363</v>
      </c>
      <c r="E248" s="35">
        <v>0.48125000000000001</v>
      </c>
      <c r="F248" s="33" t="s">
        <v>286</v>
      </c>
      <c r="G248" s="33" t="s">
        <v>284</v>
      </c>
      <c r="H248" s="12"/>
    </row>
    <row r="249" spans="1:8" x14ac:dyDescent="0.3">
      <c r="A249" s="33">
        <v>3</v>
      </c>
      <c r="B249" s="33">
        <v>90599</v>
      </c>
      <c r="C249" s="33" t="s">
        <v>285</v>
      </c>
      <c r="D249" s="34">
        <v>43363</v>
      </c>
      <c r="E249" s="35">
        <v>0.48333333333333334</v>
      </c>
      <c r="F249" s="33" t="s">
        <v>286</v>
      </c>
      <c r="G249" s="33" t="s">
        <v>284</v>
      </c>
      <c r="H249" s="12"/>
    </row>
    <row r="250" spans="1:8" x14ac:dyDescent="0.3">
      <c r="A250" s="33">
        <v>5</v>
      </c>
      <c r="B250" s="33">
        <v>90599</v>
      </c>
      <c r="C250" s="33" t="s">
        <v>285</v>
      </c>
      <c r="D250" s="34">
        <v>43363</v>
      </c>
      <c r="E250" s="35">
        <v>0.56458333333333333</v>
      </c>
      <c r="F250" s="33" t="s">
        <v>286</v>
      </c>
      <c r="G250" s="33" t="s">
        <v>284</v>
      </c>
      <c r="H250" s="12"/>
    </row>
    <row r="251" spans="1:8" x14ac:dyDescent="0.3">
      <c r="A251" s="33">
        <v>4</v>
      </c>
      <c r="B251" s="33">
        <v>90599</v>
      </c>
      <c r="C251" s="33" t="s">
        <v>285</v>
      </c>
      <c r="D251" s="34">
        <v>43363</v>
      </c>
      <c r="E251" s="35">
        <v>0.58194444444444449</v>
      </c>
      <c r="F251" s="33" t="s">
        <v>286</v>
      </c>
      <c r="G251" s="33" t="s">
        <v>284</v>
      </c>
      <c r="H251" s="12"/>
    </row>
    <row r="252" spans="1:8" x14ac:dyDescent="0.3">
      <c r="A252" s="33">
        <v>3</v>
      </c>
      <c r="B252" s="33">
        <v>90599</v>
      </c>
      <c r="C252" s="33" t="s">
        <v>285</v>
      </c>
      <c r="D252" s="34">
        <v>43363</v>
      </c>
      <c r="E252" s="35">
        <v>0.61805555555555558</v>
      </c>
      <c r="F252" s="33" t="s">
        <v>286</v>
      </c>
      <c r="G252" s="33" t="s">
        <v>284</v>
      </c>
      <c r="H252" s="12"/>
    </row>
    <row r="253" spans="1:8" x14ac:dyDescent="0.3">
      <c r="A253" s="33">
        <v>2</v>
      </c>
      <c r="B253" s="33">
        <v>90599</v>
      </c>
      <c r="C253" s="33" t="s">
        <v>285</v>
      </c>
      <c r="D253" s="34">
        <v>43363</v>
      </c>
      <c r="E253" s="35">
        <v>0.64027777777777783</v>
      </c>
      <c r="F253" s="33" t="s">
        <v>286</v>
      </c>
      <c r="G253" s="33" t="s">
        <v>284</v>
      </c>
      <c r="H253" s="12"/>
    </row>
    <row r="254" spans="1:8" x14ac:dyDescent="0.3">
      <c r="A254" s="33">
        <v>15</v>
      </c>
      <c r="B254" s="33">
        <v>90599</v>
      </c>
      <c r="C254" s="33" t="s">
        <v>285</v>
      </c>
      <c r="D254" s="34">
        <v>43363</v>
      </c>
      <c r="E254" s="35">
        <v>0.69513888888888886</v>
      </c>
      <c r="F254" s="33" t="s">
        <v>286</v>
      </c>
      <c r="G254" s="33" t="s">
        <v>284</v>
      </c>
      <c r="H254" s="12"/>
    </row>
    <row r="255" spans="1:8" x14ac:dyDescent="0.3">
      <c r="A255" s="33">
        <v>2</v>
      </c>
      <c r="B255" s="33">
        <v>90599</v>
      </c>
      <c r="C255" s="33" t="s">
        <v>285</v>
      </c>
      <c r="D255" s="34">
        <v>43364</v>
      </c>
      <c r="E255" s="35">
        <v>0.38819444444444445</v>
      </c>
      <c r="F255" s="33" t="s">
        <v>286</v>
      </c>
      <c r="G255" s="33" t="s">
        <v>284</v>
      </c>
      <c r="H255" s="12"/>
    </row>
    <row r="256" spans="1:8" x14ac:dyDescent="0.3">
      <c r="A256" s="33">
        <v>2</v>
      </c>
      <c r="B256" s="33">
        <v>90599</v>
      </c>
      <c r="C256" s="33" t="s">
        <v>285</v>
      </c>
      <c r="D256" s="34">
        <v>43364</v>
      </c>
      <c r="E256" s="35">
        <v>0.40416666666666662</v>
      </c>
      <c r="F256" s="33" t="s">
        <v>286</v>
      </c>
      <c r="G256" s="33" t="s">
        <v>284</v>
      </c>
      <c r="H256" s="12"/>
    </row>
    <row r="257" spans="1:7" x14ac:dyDescent="0.3">
      <c r="A257" s="33">
        <v>5</v>
      </c>
      <c r="B257" s="33">
        <v>90599</v>
      </c>
      <c r="C257" s="33" t="s">
        <v>285</v>
      </c>
      <c r="D257" s="34">
        <v>43364</v>
      </c>
      <c r="E257" s="35">
        <v>0.47986111111111113</v>
      </c>
      <c r="F257" s="33" t="s">
        <v>286</v>
      </c>
      <c r="G257" s="33" t="s">
        <v>284</v>
      </c>
    </row>
    <row r="258" spans="1:7" x14ac:dyDescent="0.3">
      <c r="A258" s="33">
        <v>0.2</v>
      </c>
      <c r="B258" s="33">
        <v>90599</v>
      </c>
      <c r="C258" s="33" t="s">
        <v>285</v>
      </c>
      <c r="D258" s="34">
        <v>43364</v>
      </c>
      <c r="E258" s="35">
        <v>0.48194444444444445</v>
      </c>
      <c r="F258" s="33" t="s">
        <v>286</v>
      </c>
      <c r="G258" s="33" t="s">
        <v>284</v>
      </c>
    </row>
    <row r="259" spans="1:7" x14ac:dyDescent="0.3">
      <c r="A259" s="33">
        <v>3</v>
      </c>
      <c r="B259" s="33">
        <v>90599</v>
      </c>
      <c r="C259" s="33" t="s">
        <v>285</v>
      </c>
      <c r="D259" s="34">
        <v>43364</v>
      </c>
      <c r="E259" s="35">
        <v>0.48194444444444445</v>
      </c>
      <c r="F259" s="33" t="s">
        <v>286</v>
      </c>
      <c r="G259" s="33" t="s">
        <v>284</v>
      </c>
    </row>
    <row r="260" spans="1:7" x14ac:dyDescent="0.3">
      <c r="A260" s="33">
        <v>3</v>
      </c>
      <c r="B260" s="33">
        <v>90599</v>
      </c>
      <c r="C260" s="33" t="s">
        <v>285</v>
      </c>
      <c r="D260" s="34">
        <v>43364</v>
      </c>
      <c r="E260" s="35">
        <v>0.48541666666666666</v>
      </c>
      <c r="F260" s="33" t="s">
        <v>286</v>
      </c>
      <c r="G260" s="33" t="s">
        <v>284</v>
      </c>
    </row>
    <row r="261" spans="1:7" x14ac:dyDescent="0.3">
      <c r="A261" s="33">
        <v>5</v>
      </c>
      <c r="B261" s="33">
        <v>90599</v>
      </c>
      <c r="C261" s="33" t="s">
        <v>285</v>
      </c>
      <c r="D261" s="34">
        <v>43364</v>
      </c>
      <c r="E261" s="35">
        <v>0.55972222222222223</v>
      </c>
      <c r="F261" s="33" t="s">
        <v>286</v>
      </c>
      <c r="G261" s="33" t="s">
        <v>284</v>
      </c>
    </row>
    <row r="262" spans="1:7" x14ac:dyDescent="0.3">
      <c r="A262" s="33">
        <v>5</v>
      </c>
      <c r="B262" s="33">
        <v>90599</v>
      </c>
      <c r="C262" s="33" t="s">
        <v>285</v>
      </c>
      <c r="D262" s="34">
        <v>43364</v>
      </c>
      <c r="E262" s="35">
        <v>0.58680555555555558</v>
      </c>
      <c r="F262" s="33" t="s">
        <v>286</v>
      </c>
      <c r="G262" s="33" t="s">
        <v>284</v>
      </c>
    </row>
    <row r="263" spans="1:7" x14ac:dyDescent="0.3">
      <c r="A263" s="33">
        <v>5</v>
      </c>
      <c r="B263" s="33">
        <v>90599</v>
      </c>
      <c r="C263" s="33" t="s">
        <v>285</v>
      </c>
      <c r="D263" s="34">
        <v>43364</v>
      </c>
      <c r="E263" s="35">
        <v>0.60763888888888895</v>
      </c>
      <c r="F263" s="33" t="s">
        <v>286</v>
      </c>
      <c r="G263" s="33" t="s">
        <v>284</v>
      </c>
    </row>
    <row r="264" spans="1:7" x14ac:dyDescent="0.3">
      <c r="A264" s="33">
        <v>5</v>
      </c>
      <c r="B264" s="33">
        <v>90599</v>
      </c>
      <c r="C264" s="33" t="s">
        <v>285</v>
      </c>
      <c r="D264" s="34">
        <v>43364</v>
      </c>
      <c r="E264" s="35">
        <v>0.61875000000000002</v>
      </c>
      <c r="F264" s="33" t="s">
        <v>286</v>
      </c>
      <c r="G264" s="33" t="s">
        <v>284</v>
      </c>
    </row>
    <row r="265" spans="1:7" x14ac:dyDescent="0.3">
      <c r="A265" s="33">
        <v>5</v>
      </c>
      <c r="B265" s="33">
        <v>90599</v>
      </c>
      <c r="C265" s="33" t="s">
        <v>285</v>
      </c>
      <c r="D265" s="34">
        <v>43364</v>
      </c>
      <c r="E265" s="35">
        <v>0.62847222222222221</v>
      </c>
      <c r="F265" s="33" t="s">
        <v>286</v>
      </c>
      <c r="G265" s="33" t="s">
        <v>284</v>
      </c>
    </row>
    <row r="266" spans="1:7" x14ac:dyDescent="0.3">
      <c r="A266" s="33">
        <v>10</v>
      </c>
      <c r="B266" s="33">
        <v>90599</v>
      </c>
      <c r="C266" s="33" t="s">
        <v>285</v>
      </c>
      <c r="D266" s="34">
        <v>43364</v>
      </c>
      <c r="E266" s="35">
        <v>0.64097222222222217</v>
      </c>
      <c r="F266" s="33" t="s">
        <v>286</v>
      </c>
      <c r="G266" s="33" t="s">
        <v>284</v>
      </c>
    </row>
    <row r="267" spans="1:7" x14ac:dyDescent="0.3">
      <c r="A267" s="33">
        <v>10</v>
      </c>
      <c r="B267" s="33">
        <v>90599</v>
      </c>
      <c r="C267" s="33" t="s">
        <v>285</v>
      </c>
      <c r="D267" s="34">
        <v>43364</v>
      </c>
      <c r="E267" s="35">
        <v>0.65555555555555556</v>
      </c>
      <c r="F267" s="33" t="s">
        <v>286</v>
      </c>
      <c r="G267" s="33" t="s">
        <v>284</v>
      </c>
    </row>
    <row r="268" spans="1:7" x14ac:dyDescent="0.3">
      <c r="A268" s="33">
        <v>2</v>
      </c>
      <c r="B268" s="33">
        <v>90599</v>
      </c>
      <c r="C268" s="33" t="s">
        <v>285</v>
      </c>
      <c r="D268" s="34">
        <v>43364</v>
      </c>
      <c r="E268" s="35">
        <v>0.6645833333333333</v>
      </c>
      <c r="F268" s="33" t="s">
        <v>286</v>
      </c>
      <c r="G268" s="33" t="s">
        <v>284</v>
      </c>
    </row>
    <row r="269" spans="1:7" x14ac:dyDescent="0.3">
      <c r="A269" s="33">
        <v>5</v>
      </c>
      <c r="B269" s="33">
        <v>90599</v>
      </c>
      <c r="C269" s="33" t="s">
        <v>285</v>
      </c>
      <c r="D269" s="34">
        <v>43364</v>
      </c>
      <c r="E269" s="35">
        <v>0.67499999999999993</v>
      </c>
      <c r="F269" s="33" t="s">
        <v>286</v>
      </c>
      <c r="G269" s="33" t="s">
        <v>284</v>
      </c>
    </row>
    <row r="270" spans="1:7" x14ac:dyDescent="0.3">
      <c r="A270" s="33">
        <v>5</v>
      </c>
      <c r="B270" s="33">
        <v>90599</v>
      </c>
      <c r="C270" s="33" t="s">
        <v>285</v>
      </c>
      <c r="D270" s="34">
        <v>43364</v>
      </c>
      <c r="E270" s="35">
        <v>0.71319444444444446</v>
      </c>
      <c r="F270" s="33" t="s">
        <v>286</v>
      </c>
      <c r="G270" s="33" t="s">
        <v>284</v>
      </c>
    </row>
    <row r="271" spans="1:7" x14ac:dyDescent="0.3">
      <c r="A271" s="33">
        <v>5</v>
      </c>
      <c r="B271" s="33">
        <v>25615</v>
      </c>
      <c r="C271" s="33" t="s">
        <v>282</v>
      </c>
      <c r="D271" s="34">
        <v>43364</v>
      </c>
      <c r="E271" s="35">
        <v>0.77083333333333337</v>
      </c>
      <c r="F271" s="33" t="s">
        <v>283</v>
      </c>
      <c r="G271" s="33" t="s">
        <v>284</v>
      </c>
    </row>
    <row r="272" spans="1:7" x14ac:dyDescent="0.3">
      <c r="A272" s="33">
        <v>5</v>
      </c>
      <c r="B272" s="33">
        <v>90599</v>
      </c>
      <c r="C272" s="33" t="s">
        <v>285</v>
      </c>
      <c r="D272" s="34">
        <v>43365</v>
      </c>
      <c r="E272" s="35">
        <v>0.38750000000000001</v>
      </c>
      <c r="F272" s="33" t="s">
        <v>286</v>
      </c>
      <c r="G272" s="33" t="s">
        <v>284</v>
      </c>
    </row>
    <row r="273" spans="1:7" x14ac:dyDescent="0.3">
      <c r="A273" s="33">
        <v>5</v>
      </c>
      <c r="B273" s="33">
        <v>90599</v>
      </c>
      <c r="C273" s="33" t="s">
        <v>285</v>
      </c>
      <c r="D273" s="34">
        <v>43365</v>
      </c>
      <c r="E273" s="35">
        <v>0.62708333333333333</v>
      </c>
      <c r="F273" s="33" t="s">
        <v>286</v>
      </c>
      <c r="G273" s="33" t="s">
        <v>284</v>
      </c>
    </row>
    <row r="274" spans="1:7" x14ac:dyDescent="0.3">
      <c r="A274" s="33">
        <v>5</v>
      </c>
      <c r="B274" s="33">
        <v>90599</v>
      </c>
      <c r="C274" s="33" t="s">
        <v>285</v>
      </c>
      <c r="D274" s="34">
        <v>43365</v>
      </c>
      <c r="E274" s="35">
        <v>0.63263888888888886</v>
      </c>
      <c r="F274" s="33" t="s">
        <v>286</v>
      </c>
      <c r="G274" s="33" t="s">
        <v>284</v>
      </c>
    </row>
    <row r="275" spans="1:7" x14ac:dyDescent="0.3">
      <c r="A275" s="33">
        <v>3</v>
      </c>
      <c r="B275" s="33">
        <v>90599</v>
      </c>
      <c r="C275" s="33" t="s">
        <v>285</v>
      </c>
      <c r="D275" s="34">
        <v>43365</v>
      </c>
      <c r="E275" s="35">
        <v>0.65</v>
      </c>
      <c r="F275" s="33" t="s">
        <v>286</v>
      </c>
      <c r="G275" s="33" t="s">
        <v>284</v>
      </c>
    </row>
    <row r="276" spans="1:7" x14ac:dyDescent="0.3">
      <c r="A276" s="33">
        <v>2</v>
      </c>
      <c r="B276" s="33">
        <v>90599</v>
      </c>
      <c r="C276" s="33" t="s">
        <v>285</v>
      </c>
      <c r="D276" s="34">
        <v>43365</v>
      </c>
      <c r="E276" s="35">
        <v>0.65347222222222223</v>
      </c>
      <c r="F276" s="33" t="s">
        <v>286</v>
      </c>
      <c r="G276" s="33" t="s">
        <v>284</v>
      </c>
    </row>
    <row r="277" spans="1:7" x14ac:dyDescent="0.3">
      <c r="A277" s="33">
        <v>2</v>
      </c>
      <c r="B277" s="33">
        <v>90599</v>
      </c>
      <c r="C277" s="33" t="s">
        <v>285</v>
      </c>
      <c r="D277" s="34">
        <v>43365</v>
      </c>
      <c r="E277" s="35">
        <v>0.66111111111111109</v>
      </c>
      <c r="F277" s="33" t="s">
        <v>286</v>
      </c>
      <c r="G277" s="33" t="s">
        <v>284</v>
      </c>
    </row>
    <row r="278" spans="1:7" x14ac:dyDescent="0.3">
      <c r="A278" s="33">
        <v>2</v>
      </c>
      <c r="B278" s="33">
        <v>90599</v>
      </c>
      <c r="C278" s="33" t="s">
        <v>285</v>
      </c>
      <c r="D278" s="34">
        <v>43365</v>
      </c>
      <c r="E278" s="35">
        <v>0.69027777777777777</v>
      </c>
      <c r="F278" s="33" t="s">
        <v>286</v>
      </c>
      <c r="G278" s="33" t="s">
        <v>284</v>
      </c>
    </row>
    <row r="279" spans="1:7" x14ac:dyDescent="0.3">
      <c r="A279" s="33">
        <v>5</v>
      </c>
      <c r="B279" s="33">
        <v>90599</v>
      </c>
      <c r="C279" s="33" t="s">
        <v>285</v>
      </c>
      <c r="D279" s="34">
        <v>43365</v>
      </c>
      <c r="E279" s="35">
        <v>0.7729166666666667</v>
      </c>
      <c r="F279" s="33" t="s">
        <v>286</v>
      </c>
      <c r="G279" s="33" t="s">
        <v>284</v>
      </c>
    </row>
    <row r="280" spans="1:7" x14ac:dyDescent="0.3">
      <c r="A280" s="33">
        <v>5</v>
      </c>
      <c r="B280" s="33">
        <v>90599</v>
      </c>
      <c r="C280" s="33" t="s">
        <v>285</v>
      </c>
      <c r="D280" s="34">
        <v>43365</v>
      </c>
      <c r="E280" s="35">
        <v>0.77500000000000002</v>
      </c>
      <c r="F280" s="33" t="s">
        <v>286</v>
      </c>
      <c r="G280" s="33" t="s">
        <v>284</v>
      </c>
    </row>
    <row r="281" spans="1:7" x14ac:dyDescent="0.3">
      <c r="A281" s="33">
        <v>25</v>
      </c>
      <c r="B281" s="33">
        <v>90599</v>
      </c>
      <c r="C281" s="33" t="s">
        <v>285</v>
      </c>
      <c r="D281" s="34">
        <v>43366</v>
      </c>
      <c r="E281" s="35">
        <v>0.64027777777777783</v>
      </c>
      <c r="F281" s="33" t="s">
        <v>286</v>
      </c>
      <c r="G281" s="33" t="s">
        <v>284</v>
      </c>
    </row>
    <row r="282" spans="1:7" x14ac:dyDescent="0.3">
      <c r="A282" s="33">
        <v>20</v>
      </c>
      <c r="B282" s="33">
        <v>90599</v>
      </c>
      <c r="C282" s="33" t="s">
        <v>285</v>
      </c>
      <c r="D282" s="34">
        <v>43366</v>
      </c>
      <c r="E282" s="35">
        <v>0.77986111111111101</v>
      </c>
      <c r="F282" s="33" t="s">
        <v>286</v>
      </c>
      <c r="G282" s="33" t="s">
        <v>284</v>
      </c>
    </row>
    <row r="283" spans="1:7" x14ac:dyDescent="0.3">
      <c r="A283" s="21">
        <f>SUM(A238:A282)</f>
        <v>243.2</v>
      </c>
    </row>
    <row r="286" spans="1:7" x14ac:dyDescent="0.3">
      <c r="A286" t="s">
        <v>715</v>
      </c>
    </row>
    <row r="288" spans="1:7" x14ac:dyDescent="0.3">
      <c r="A288" s="18" t="s">
        <v>245</v>
      </c>
      <c r="B288" s="18" t="s">
        <v>330</v>
      </c>
      <c r="C288" s="18" t="s">
        <v>331</v>
      </c>
      <c r="D288" s="18" t="s">
        <v>5</v>
      </c>
      <c r="E288" s="18" t="s">
        <v>332</v>
      </c>
      <c r="F288" s="18" t="s">
        <v>333</v>
      </c>
      <c r="G288" s="18" t="s">
        <v>334</v>
      </c>
    </row>
    <row r="289" spans="1:7" x14ac:dyDescent="0.3">
      <c r="A289" s="26" t="s">
        <v>343</v>
      </c>
      <c r="B289" s="26" t="s">
        <v>716</v>
      </c>
      <c r="C289" s="26" t="s">
        <v>717</v>
      </c>
      <c r="D289" s="26" t="s">
        <v>284</v>
      </c>
      <c r="E289" s="26" t="s">
        <v>346</v>
      </c>
      <c r="F289" s="26">
        <v>1</v>
      </c>
      <c r="G289" s="26">
        <v>5</v>
      </c>
    </row>
    <row r="290" spans="1:7" x14ac:dyDescent="0.3">
      <c r="A290" s="26" t="s">
        <v>343</v>
      </c>
      <c r="B290" s="26" t="s">
        <v>718</v>
      </c>
      <c r="C290" s="26" t="s">
        <v>717</v>
      </c>
      <c r="D290" s="26" t="s">
        <v>284</v>
      </c>
      <c r="E290" s="26" t="s">
        <v>346</v>
      </c>
      <c r="F290" s="26">
        <v>1</v>
      </c>
      <c r="G290" s="26">
        <v>5</v>
      </c>
    </row>
    <row r="291" spans="1:7" x14ac:dyDescent="0.3">
      <c r="A291" s="26" t="s">
        <v>378</v>
      </c>
      <c r="B291" s="26" t="s">
        <v>719</v>
      </c>
      <c r="C291" s="26" t="s">
        <v>720</v>
      </c>
      <c r="D291" s="26" t="s">
        <v>284</v>
      </c>
      <c r="E291" s="26"/>
      <c r="F291" s="26">
        <v>1</v>
      </c>
      <c r="G291" s="26">
        <v>3</v>
      </c>
    </row>
    <row r="292" spans="1:7" x14ac:dyDescent="0.3">
      <c r="A292" s="26" t="s">
        <v>384</v>
      </c>
      <c r="B292" s="26" t="s">
        <v>721</v>
      </c>
      <c r="C292" s="26" t="s">
        <v>717</v>
      </c>
      <c r="D292" s="26" t="s">
        <v>284</v>
      </c>
      <c r="E292" s="26" t="s">
        <v>365</v>
      </c>
      <c r="F292" s="26">
        <v>1</v>
      </c>
      <c r="G292" s="26">
        <v>10</v>
      </c>
    </row>
    <row r="293" spans="1:7" x14ac:dyDescent="0.3">
      <c r="A293" s="26" t="s">
        <v>384</v>
      </c>
      <c r="B293" s="26" t="s">
        <v>722</v>
      </c>
      <c r="C293" s="26" t="s">
        <v>720</v>
      </c>
      <c r="D293" s="26" t="s">
        <v>284</v>
      </c>
      <c r="E293" s="26"/>
      <c r="F293" s="26">
        <v>1</v>
      </c>
      <c r="G293" s="26">
        <v>1</v>
      </c>
    </row>
    <row r="294" spans="1:7" x14ac:dyDescent="0.3">
      <c r="A294" s="26" t="s">
        <v>384</v>
      </c>
      <c r="B294" s="26" t="s">
        <v>723</v>
      </c>
      <c r="C294" s="26" t="s">
        <v>720</v>
      </c>
      <c r="D294" s="26" t="s">
        <v>284</v>
      </c>
      <c r="E294" s="26"/>
      <c r="F294" s="26">
        <v>1</v>
      </c>
      <c r="G294" s="26">
        <v>6</v>
      </c>
    </row>
    <row r="295" spans="1:7" x14ac:dyDescent="0.3">
      <c r="A295" s="26" t="s">
        <v>384</v>
      </c>
      <c r="B295" s="26" t="s">
        <v>724</v>
      </c>
      <c r="C295" s="26" t="s">
        <v>720</v>
      </c>
      <c r="D295" s="26" t="s">
        <v>284</v>
      </c>
      <c r="E295" s="26"/>
      <c r="F295" s="26">
        <v>1</v>
      </c>
      <c r="G295" s="26">
        <v>6</v>
      </c>
    </row>
    <row r="296" spans="1:7" x14ac:dyDescent="0.3">
      <c r="A296" s="26" t="s">
        <v>384</v>
      </c>
      <c r="B296" s="26" t="s">
        <v>725</v>
      </c>
      <c r="C296" s="26" t="s">
        <v>720</v>
      </c>
      <c r="D296" s="26" t="s">
        <v>284</v>
      </c>
      <c r="E296" s="26"/>
      <c r="F296" s="26">
        <v>1</v>
      </c>
      <c r="G296" s="26">
        <v>8</v>
      </c>
    </row>
    <row r="297" spans="1:7" x14ac:dyDescent="0.3">
      <c r="A297" s="26" t="s">
        <v>384</v>
      </c>
      <c r="B297" s="26" t="s">
        <v>726</v>
      </c>
      <c r="C297" s="26" t="s">
        <v>720</v>
      </c>
      <c r="D297" s="26" t="s">
        <v>284</v>
      </c>
      <c r="E297" s="26"/>
      <c r="F297" s="26">
        <v>1</v>
      </c>
      <c r="G297" s="26">
        <v>6</v>
      </c>
    </row>
    <row r="298" spans="1:7" x14ac:dyDescent="0.3">
      <c r="A298" s="26" t="s">
        <v>384</v>
      </c>
      <c r="B298" s="26" t="s">
        <v>727</v>
      </c>
      <c r="C298" s="26" t="s">
        <v>720</v>
      </c>
      <c r="D298" s="26" t="s">
        <v>284</v>
      </c>
      <c r="E298" s="26"/>
      <c r="F298" s="26">
        <v>1</v>
      </c>
      <c r="G298" s="26">
        <v>14</v>
      </c>
    </row>
    <row r="299" spans="1:7" x14ac:dyDescent="0.3">
      <c r="A299" s="26" t="s">
        <v>384</v>
      </c>
      <c r="B299" s="26" t="s">
        <v>728</v>
      </c>
      <c r="C299" s="26" t="s">
        <v>720</v>
      </c>
      <c r="D299" s="26" t="s">
        <v>284</v>
      </c>
      <c r="E299" s="26"/>
      <c r="F299" s="26">
        <v>1</v>
      </c>
      <c r="G299" s="26">
        <v>24</v>
      </c>
    </row>
    <row r="300" spans="1:7" x14ac:dyDescent="0.3">
      <c r="A300" s="26" t="s">
        <v>384</v>
      </c>
      <c r="B300" s="26" t="s">
        <v>729</v>
      </c>
      <c r="C300" s="26" t="s">
        <v>720</v>
      </c>
      <c r="D300" s="26" t="s">
        <v>284</v>
      </c>
      <c r="E300" s="26"/>
      <c r="F300" s="26">
        <v>1</v>
      </c>
      <c r="G300" s="26">
        <v>12</v>
      </c>
    </row>
    <row r="301" spans="1:7" x14ac:dyDescent="0.3">
      <c r="A301" s="26" t="s">
        <v>384</v>
      </c>
      <c r="B301" s="26" t="s">
        <v>730</v>
      </c>
      <c r="C301" s="26" t="s">
        <v>720</v>
      </c>
      <c r="D301" s="26" t="s">
        <v>284</v>
      </c>
      <c r="E301" s="26"/>
      <c r="F301" s="26">
        <v>1</v>
      </c>
      <c r="G301" s="26">
        <v>6</v>
      </c>
    </row>
    <row r="302" spans="1:7" x14ac:dyDescent="0.3">
      <c r="A302" s="26" t="s">
        <v>384</v>
      </c>
      <c r="B302" s="26" t="s">
        <v>731</v>
      </c>
      <c r="C302" s="26" t="s">
        <v>720</v>
      </c>
      <c r="D302" s="26" t="s">
        <v>284</v>
      </c>
      <c r="E302" s="26"/>
      <c r="F302" s="26">
        <v>1</v>
      </c>
      <c r="G302" s="26">
        <v>6</v>
      </c>
    </row>
    <row r="303" spans="1:7" x14ac:dyDescent="0.3">
      <c r="A303" s="26" t="s">
        <v>384</v>
      </c>
      <c r="B303" s="26" t="s">
        <v>732</v>
      </c>
      <c r="C303" s="26" t="s">
        <v>720</v>
      </c>
      <c r="D303" s="26" t="s">
        <v>284</v>
      </c>
      <c r="E303" s="26"/>
      <c r="F303" s="26">
        <v>1</v>
      </c>
      <c r="G303" s="26">
        <v>6</v>
      </c>
    </row>
    <row r="304" spans="1:7" x14ac:dyDescent="0.3">
      <c r="A304" s="26" t="s">
        <v>384</v>
      </c>
      <c r="B304" s="26" t="s">
        <v>733</v>
      </c>
      <c r="C304" s="26" t="s">
        <v>720</v>
      </c>
      <c r="D304" s="26" t="s">
        <v>284</v>
      </c>
      <c r="E304" s="26"/>
      <c r="F304" s="26">
        <v>1</v>
      </c>
      <c r="G304" s="26">
        <v>6</v>
      </c>
    </row>
    <row r="305" spans="1:7" x14ac:dyDescent="0.3">
      <c r="A305" s="26" t="s">
        <v>384</v>
      </c>
      <c r="B305" s="26" t="s">
        <v>734</v>
      </c>
      <c r="C305" s="26" t="s">
        <v>720</v>
      </c>
      <c r="D305" s="26" t="s">
        <v>284</v>
      </c>
      <c r="E305" s="26"/>
      <c r="F305" s="26">
        <v>1</v>
      </c>
      <c r="G305" s="26">
        <v>6</v>
      </c>
    </row>
    <row r="306" spans="1:7" x14ac:dyDescent="0.3">
      <c r="A306" s="26" t="s">
        <v>384</v>
      </c>
      <c r="B306" s="26" t="s">
        <v>735</v>
      </c>
      <c r="C306" s="26" t="s">
        <v>720</v>
      </c>
      <c r="D306" s="26" t="s">
        <v>284</v>
      </c>
      <c r="E306" s="26"/>
      <c r="F306" s="26">
        <v>1</v>
      </c>
      <c r="G306" s="26">
        <v>6</v>
      </c>
    </row>
    <row r="307" spans="1:7" x14ac:dyDescent="0.3">
      <c r="A307" s="26" t="s">
        <v>384</v>
      </c>
      <c r="B307" s="26" t="s">
        <v>736</v>
      </c>
      <c r="C307" s="26" t="s">
        <v>720</v>
      </c>
      <c r="D307" s="26" t="s">
        <v>284</v>
      </c>
      <c r="E307" s="26"/>
      <c r="F307" s="26">
        <v>1</v>
      </c>
      <c r="G307" s="26">
        <v>6</v>
      </c>
    </row>
    <row r="308" spans="1:7" x14ac:dyDescent="0.3">
      <c r="A308" s="26" t="s">
        <v>384</v>
      </c>
      <c r="B308" s="26" t="s">
        <v>737</v>
      </c>
      <c r="C308" s="26" t="s">
        <v>720</v>
      </c>
      <c r="D308" s="26" t="s">
        <v>284</v>
      </c>
      <c r="E308" s="26"/>
      <c r="F308" s="26">
        <v>1</v>
      </c>
      <c r="G308" s="26">
        <v>6</v>
      </c>
    </row>
    <row r="309" spans="1:7" x14ac:dyDescent="0.3">
      <c r="A309" s="26" t="s">
        <v>384</v>
      </c>
      <c r="B309" s="26" t="s">
        <v>738</v>
      </c>
      <c r="C309" s="26" t="s">
        <v>720</v>
      </c>
      <c r="D309" s="26" t="s">
        <v>284</v>
      </c>
      <c r="E309" s="26"/>
      <c r="F309" s="26">
        <v>1</v>
      </c>
      <c r="G309" s="26">
        <v>2</v>
      </c>
    </row>
    <row r="310" spans="1:7" x14ac:dyDescent="0.3">
      <c r="A310" s="26" t="s">
        <v>384</v>
      </c>
      <c r="B310" s="26" t="s">
        <v>739</v>
      </c>
      <c r="C310" s="26" t="s">
        <v>720</v>
      </c>
      <c r="D310" s="26" t="s">
        <v>284</v>
      </c>
      <c r="E310" s="26"/>
      <c r="F310" s="26">
        <v>1</v>
      </c>
      <c r="G310" s="26">
        <v>6</v>
      </c>
    </row>
    <row r="311" spans="1:7" x14ac:dyDescent="0.3">
      <c r="A311" s="26" t="s">
        <v>384</v>
      </c>
      <c r="B311" s="26" t="s">
        <v>740</v>
      </c>
      <c r="C311" s="26" t="s">
        <v>720</v>
      </c>
      <c r="D311" s="26" t="s">
        <v>284</v>
      </c>
      <c r="E311" s="26"/>
      <c r="F311" s="26">
        <v>1</v>
      </c>
      <c r="G311" s="26">
        <v>6</v>
      </c>
    </row>
    <row r="312" spans="1:7" x14ac:dyDescent="0.3">
      <c r="A312" s="26" t="s">
        <v>384</v>
      </c>
      <c r="B312" s="26" t="s">
        <v>741</v>
      </c>
      <c r="C312" s="26" t="s">
        <v>720</v>
      </c>
      <c r="D312" s="26" t="s">
        <v>284</v>
      </c>
      <c r="E312" s="26"/>
      <c r="F312" s="26">
        <v>1</v>
      </c>
      <c r="G312" s="26">
        <v>6</v>
      </c>
    </row>
    <row r="313" spans="1:7" x14ac:dyDescent="0.3">
      <c r="A313" s="26" t="s">
        <v>384</v>
      </c>
      <c r="B313" s="26" t="s">
        <v>742</v>
      </c>
      <c r="C313" s="26" t="s">
        <v>720</v>
      </c>
      <c r="D313" s="26" t="s">
        <v>284</v>
      </c>
      <c r="E313" s="26"/>
      <c r="F313" s="26">
        <v>1</v>
      </c>
      <c r="G313" s="26">
        <v>6</v>
      </c>
    </row>
    <row r="314" spans="1:7" x14ac:dyDescent="0.3">
      <c r="A314" s="26" t="s">
        <v>384</v>
      </c>
      <c r="B314" s="26" t="s">
        <v>743</v>
      </c>
      <c r="C314" s="26" t="s">
        <v>720</v>
      </c>
      <c r="D314" s="26" t="s">
        <v>284</v>
      </c>
      <c r="E314" s="26"/>
      <c r="F314" s="26">
        <v>1</v>
      </c>
      <c r="G314" s="26">
        <v>6</v>
      </c>
    </row>
    <row r="315" spans="1:7" x14ac:dyDescent="0.3">
      <c r="A315" s="26" t="s">
        <v>384</v>
      </c>
      <c r="B315" s="26" t="s">
        <v>744</v>
      </c>
      <c r="C315" s="26" t="s">
        <v>720</v>
      </c>
      <c r="D315" s="26" t="s">
        <v>284</v>
      </c>
      <c r="E315" s="26"/>
      <c r="F315" s="26">
        <v>1</v>
      </c>
      <c r="G315" s="26">
        <v>6</v>
      </c>
    </row>
    <row r="316" spans="1:7" x14ac:dyDescent="0.3">
      <c r="A316" s="26" t="s">
        <v>384</v>
      </c>
      <c r="B316" s="26" t="s">
        <v>745</v>
      </c>
      <c r="C316" s="26" t="s">
        <v>720</v>
      </c>
      <c r="D316" s="26" t="s">
        <v>284</v>
      </c>
      <c r="E316" s="26"/>
      <c r="F316" s="26">
        <v>1</v>
      </c>
      <c r="G316" s="26">
        <v>12</v>
      </c>
    </row>
    <row r="317" spans="1:7" x14ac:dyDescent="0.3">
      <c r="A317" s="26" t="s">
        <v>384</v>
      </c>
      <c r="B317" s="26" t="s">
        <v>746</v>
      </c>
      <c r="C317" s="26" t="s">
        <v>720</v>
      </c>
      <c r="D317" s="26" t="s">
        <v>284</v>
      </c>
      <c r="E317" s="26"/>
      <c r="F317" s="26">
        <v>1</v>
      </c>
      <c r="G317" s="26">
        <v>6</v>
      </c>
    </row>
    <row r="318" spans="1:7" x14ac:dyDescent="0.3">
      <c r="A318" s="26" t="s">
        <v>384</v>
      </c>
      <c r="B318" s="26" t="s">
        <v>747</v>
      </c>
      <c r="C318" s="26" t="s">
        <v>720</v>
      </c>
      <c r="D318" s="26" t="s">
        <v>284</v>
      </c>
      <c r="E318" s="26"/>
      <c r="F318" s="26">
        <v>1</v>
      </c>
      <c r="G318" s="26">
        <v>6</v>
      </c>
    </row>
    <row r="319" spans="1:7" x14ac:dyDescent="0.3">
      <c r="A319" s="26" t="s">
        <v>384</v>
      </c>
      <c r="B319" s="26" t="s">
        <v>748</v>
      </c>
      <c r="C319" s="26" t="s">
        <v>749</v>
      </c>
      <c r="D319" s="26" t="s">
        <v>284</v>
      </c>
      <c r="E319" s="26" t="s">
        <v>350</v>
      </c>
      <c r="F319" s="26">
        <v>1</v>
      </c>
      <c r="G319" s="26">
        <v>50</v>
      </c>
    </row>
    <row r="320" spans="1:7" x14ac:dyDescent="0.3">
      <c r="A320" s="26" t="s">
        <v>509</v>
      </c>
      <c r="B320" s="26" t="s">
        <v>750</v>
      </c>
      <c r="C320" s="26" t="s">
        <v>720</v>
      </c>
      <c r="D320" s="26" t="s">
        <v>284</v>
      </c>
      <c r="E320" s="26"/>
      <c r="F320" s="26">
        <v>1</v>
      </c>
      <c r="G320" s="26">
        <v>1</v>
      </c>
    </row>
    <row r="321" spans="1:7" x14ac:dyDescent="0.3">
      <c r="A321" s="26" t="s">
        <v>509</v>
      </c>
      <c r="B321" s="26" t="s">
        <v>751</v>
      </c>
      <c r="C321" s="26" t="s">
        <v>749</v>
      </c>
      <c r="D321" s="26" t="s">
        <v>284</v>
      </c>
      <c r="E321" s="26" t="s">
        <v>346</v>
      </c>
      <c r="F321" s="26">
        <v>1</v>
      </c>
      <c r="G321" s="26">
        <v>5</v>
      </c>
    </row>
    <row r="322" spans="1:7" x14ac:dyDescent="0.3">
      <c r="A322" s="26" t="s">
        <v>509</v>
      </c>
      <c r="B322" s="26" t="s">
        <v>752</v>
      </c>
      <c r="C322" s="26" t="s">
        <v>749</v>
      </c>
      <c r="D322" s="26" t="s">
        <v>284</v>
      </c>
      <c r="E322" s="26" t="s">
        <v>365</v>
      </c>
      <c r="F322" s="26">
        <v>1</v>
      </c>
      <c r="G322" s="26">
        <v>10</v>
      </c>
    </row>
    <row r="323" spans="1:7" x14ac:dyDescent="0.3">
      <c r="A323" s="26" t="s">
        <v>509</v>
      </c>
      <c r="B323" s="26" t="s">
        <v>753</v>
      </c>
      <c r="C323" s="26" t="s">
        <v>749</v>
      </c>
      <c r="D323" s="26" t="s">
        <v>284</v>
      </c>
      <c r="E323" s="26" t="s">
        <v>365</v>
      </c>
      <c r="F323" s="26">
        <v>1</v>
      </c>
      <c r="G323" s="26">
        <v>10</v>
      </c>
    </row>
    <row r="324" spans="1:7" x14ac:dyDescent="0.3">
      <c r="A324" s="26" t="s">
        <v>509</v>
      </c>
      <c r="B324" s="26" t="s">
        <v>754</v>
      </c>
      <c r="C324" s="26" t="s">
        <v>749</v>
      </c>
      <c r="D324" s="26" t="s">
        <v>284</v>
      </c>
      <c r="E324" s="26" t="s">
        <v>346</v>
      </c>
      <c r="F324" s="26">
        <v>1</v>
      </c>
      <c r="G324" s="26">
        <v>5</v>
      </c>
    </row>
    <row r="325" spans="1:7" x14ac:dyDescent="0.3">
      <c r="A325" s="26" t="s">
        <v>509</v>
      </c>
      <c r="B325" s="26" t="s">
        <v>755</v>
      </c>
      <c r="C325" s="26" t="s">
        <v>720</v>
      </c>
      <c r="D325" s="26" t="s">
        <v>284</v>
      </c>
      <c r="E325" s="26"/>
      <c r="F325" s="26">
        <v>1</v>
      </c>
      <c r="G325" s="26">
        <v>15</v>
      </c>
    </row>
    <row r="326" spans="1:7" x14ac:dyDescent="0.3">
      <c r="G326" s="21">
        <f>SUM(G289:G325)</f>
        <v>306</v>
      </c>
    </row>
    <row r="328" spans="1:7" x14ac:dyDescent="0.3">
      <c r="A328" s="69" t="s">
        <v>1279</v>
      </c>
    </row>
    <row r="329" spans="1:7" x14ac:dyDescent="0.3">
      <c r="A329" s="69" t="s">
        <v>1280</v>
      </c>
      <c r="B329">
        <v>200</v>
      </c>
    </row>
    <row r="330" spans="1:7" x14ac:dyDescent="0.3">
      <c r="A330" s="69" t="s">
        <v>1281</v>
      </c>
      <c r="B330">
        <v>200</v>
      </c>
    </row>
    <row r="331" spans="1:7" x14ac:dyDescent="0.3">
      <c r="A331" s="69" t="s">
        <v>1282</v>
      </c>
      <c r="B331">
        <v>200</v>
      </c>
    </row>
    <row r="332" spans="1:7" x14ac:dyDescent="0.3">
      <c r="A332" s="69" t="s">
        <v>1283</v>
      </c>
      <c r="B332">
        <v>200</v>
      </c>
    </row>
    <row r="333" spans="1:7" x14ac:dyDescent="0.3">
      <c r="A333" s="69" t="s">
        <v>1284</v>
      </c>
      <c r="B333">
        <v>200</v>
      </c>
    </row>
    <row r="334" spans="1:7" x14ac:dyDescent="0.3">
      <c r="A334" s="69" t="s">
        <v>1285</v>
      </c>
      <c r="B334">
        <v>200</v>
      </c>
    </row>
    <row r="335" spans="1:7" x14ac:dyDescent="0.3">
      <c r="B335" s="21">
        <f>SUM(B329:B334)</f>
        <v>1200</v>
      </c>
    </row>
    <row r="337" spans="1:7" x14ac:dyDescent="0.3">
      <c r="A337" s="70" t="s">
        <v>1059</v>
      </c>
      <c r="G337" s="28">
        <f>G326+A283+F234+F227+B335</f>
        <v>173350.09000000005</v>
      </c>
    </row>
  </sheetData>
  <autoFilter ref="A1:M227" xr:uid="{C3218BD3-7EFA-486C-B0AF-30DC4FE111F2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4"/>
  <sheetViews>
    <sheetView topLeftCell="A152" workbookViewId="0">
      <selection activeCell="G174" sqref="G174"/>
    </sheetView>
  </sheetViews>
  <sheetFormatPr defaultRowHeight="13.5" x14ac:dyDescent="0.3"/>
  <cols>
    <col min="1" max="1" width="10.3828125" customWidth="1"/>
    <col min="2" max="2" width="19.53515625" bestFit="1" customWidth="1"/>
    <col min="3" max="3" width="35.07421875" bestFit="1" customWidth="1"/>
    <col min="4" max="4" width="18.921875" bestFit="1" customWidth="1"/>
    <col min="5" max="5" width="18.61328125" bestFit="1" customWidth="1"/>
    <col min="6" max="6" width="10.4609375" customWidth="1"/>
    <col min="7" max="7" width="10.921875" bestFit="1" customWidth="1"/>
    <col min="8" max="8" width="7.84375" customWidth="1"/>
  </cols>
  <sheetData>
    <row r="1" spans="1:8" ht="14.5" x14ac:dyDescent="0.35">
      <c r="A1" s="13" t="s">
        <v>0</v>
      </c>
      <c r="B1" s="13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19</v>
      </c>
    </row>
    <row r="2" spans="1:8" x14ac:dyDescent="0.3">
      <c r="A2" s="5">
        <v>43187</v>
      </c>
      <c r="B2" s="11" t="s">
        <v>42</v>
      </c>
      <c r="C2" s="11" t="s">
        <v>7</v>
      </c>
      <c r="D2" s="11" t="s">
        <v>42</v>
      </c>
      <c r="E2" s="11" t="s">
        <v>17</v>
      </c>
      <c r="F2" s="12">
        <v>457.81</v>
      </c>
      <c r="G2" s="11" t="s">
        <v>23</v>
      </c>
    </row>
    <row r="3" spans="1:8" x14ac:dyDescent="0.3">
      <c r="A3" s="5">
        <v>43265</v>
      </c>
      <c r="B3" s="11" t="s">
        <v>43</v>
      </c>
      <c r="C3" s="11" t="s">
        <v>32</v>
      </c>
      <c r="D3" s="11" t="s">
        <v>33</v>
      </c>
      <c r="E3" s="11" t="s">
        <v>17</v>
      </c>
      <c r="F3" s="12">
        <v>260.69</v>
      </c>
      <c r="G3" s="11" t="s">
        <v>23</v>
      </c>
    </row>
    <row r="4" spans="1:8" x14ac:dyDescent="0.3">
      <c r="A4" s="5">
        <v>43362</v>
      </c>
      <c r="B4" s="11" t="s">
        <v>180</v>
      </c>
      <c r="C4" s="11" t="s">
        <v>7</v>
      </c>
      <c r="D4" s="11" t="s">
        <v>181</v>
      </c>
      <c r="E4" s="11" t="s">
        <v>17</v>
      </c>
      <c r="F4" s="12">
        <v>467.29</v>
      </c>
      <c r="G4" s="11" t="s">
        <v>23</v>
      </c>
      <c r="H4" s="12"/>
    </row>
    <row r="5" spans="1:8" x14ac:dyDescent="0.3">
      <c r="A5" s="5">
        <v>43362</v>
      </c>
      <c r="B5" s="11" t="s">
        <v>180</v>
      </c>
      <c r="C5" s="11" t="s">
        <v>7</v>
      </c>
      <c r="D5" s="11" t="s">
        <v>181</v>
      </c>
      <c r="E5" s="11" t="s">
        <v>17</v>
      </c>
      <c r="F5" s="12">
        <v>269.89</v>
      </c>
      <c r="G5" s="11" t="s">
        <v>23</v>
      </c>
      <c r="H5" s="12"/>
    </row>
    <row r="6" spans="1:8" x14ac:dyDescent="0.3">
      <c r="A6" s="5">
        <v>43362</v>
      </c>
      <c r="B6" s="11" t="s">
        <v>43</v>
      </c>
      <c r="C6" s="11" t="s">
        <v>32</v>
      </c>
      <c r="D6" s="11" t="s">
        <v>33</v>
      </c>
      <c r="E6" s="11" t="s">
        <v>17</v>
      </c>
      <c r="F6" s="12">
        <v>223.38</v>
      </c>
      <c r="G6" s="11" t="s">
        <v>23</v>
      </c>
      <c r="H6" s="12"/>
    </row>
    <row r="7" spans="1:8" x14ac:dyDescent="0.3">
      <c r="A7" s="5">
        <v>43363</v>
      </c>
      <c r="B7" s="11" t="s">
        <v>180</v>
      </c>
      <c r="C7" s="11" t="s">
        <v>7</v>
      </c>
      <c r="D7" s="11" t="s">
        <v>181</v>
      </c>
      <c r="E7" s="11" t="s">
        <v>17</v>
      </c>
      <c r="F7" s="12">
        <v>411.38</v>
      </c>
      <c r="G7" s="11" t="s">
        <v>23</v>
      </c>
      <c r="H7" s="12"/>
    </row>
    <row r="8" spans="1:8" x14ac:dyDescent="0.3">
      <c r="A8" s="5">
        <v>43363</v>
      </c>
      <c r="B8" s="11" t="s">
        <v>180</v>
      </c>
      <c r="C8" s="11" t="s">
        <v>7</v>
      </c>
      <c r="D8" s="11" t="s">
        <v>181</v>
      </c>
      <c r="E8" s="11" t="s">
        <v>17</v>
      </c>
      <c r="F8" s="12">
        <v>846.35</v>
      </c>
      <c r="G8" s="11" t="s">
        <v>23</v>
      </c>
      <c r="H8" s="12"/>
    </row>
    <row r="9" spans="1:8" x14ac:dyDescent="0.3">
      <c r="A9" s="5">
        <v>43363</v>
      </c>
      <c r="B9" s="11" t="s">
        <v>182</v>
      </c>
      <c r="C9" s="11" t="s">
        <v>7</v>
      </c>
      <c r="D9" s="11" t="s">
        <v>182</v>
      </c>
      <c r="E9" s="11" t="s">
        <v>17</v>
      </c>
      <c r="F9" s="12">
        <v>518.79999999999995</v>
      </c>
      <c r="G9" s="11" t="s">
        <v>23</v>
      </c>
      <c r="H9" s="12"/>
    </row>
    <row r="10" spans="1:8" x14ac:dyDescent="0.3">
      <c r="A10" s="5">
        <v>43363</v>
      </c>
      <c r="B10" s="11" t="s">
        <v>182</v>
      </c>
      <c r="C10" s="11" t="s">
        <v>7</v>
      </c>
      <c r="D10" s="11" t="s">
        <v>182</v>
      </c>
      <c r="E10" s="11" t="s">
        <v>17</v>
      </c>
      <c r="F10" s="12">
        <v>591.26</v>
      </c>
      <c r="G10" s="11" t="s">
        <v>23</v>
      </c>
      <c r="H10" s="12"/>
    </row>
    <row r="11" spans="1:8" x14ac:dyDescent="0.3">
      <c r="A11" s="5">
        <v>43364</v>
      </c>
      <c r="B11" s="11" t="s">
        <v>180</v>
      </c>
      <c r="C11" s="11" t="s">
        <v>7</v>
      </c>
      <c r="D11" s="11" t="s">
        <v>181</v>
      </c>
      <c r="E11" s="11" t="s">
        <v>17</v>
      </c>
      <c r="F11" s="12">
        <v>867.1</v>
      </c>
      <c r="G11" s="11" t="s">
        <v>23</v>
      </c>
      <c r="H11" s="12"/>
    </row>
    <row r="12" spans="1:8" x14ac:dyDescent="0.3">
      <c r="A12" s="5">
        <v>43364</v>
      </c>
      <c r="B12" s="11" t="s">
        <v>180</v>
      </c>
      <c r="C12" s="11" t="s">
        <v>7</v>
      </c>
      <c r="D12" s="11" t="s">
        <v>181</v>
      </c>
      <c r="E12" s="11" t="s">
        <v>17</v>
      </c>
      <c r="F12" s="12">
        <v>719.19</v>
      </c>
      <c r="G12" s="11" t="s">
        <v>23</v>
      </c>
      <c r="H12" s="12"/>
    </row>
    <row r="13" spans="1:8" x14ac:dyDescent="0.3">
      <c r="A13" s="5">
        <v>43364</v>
      </c>
      <c r="B13" s="11" t="s">
        <v>182</v>
      </c>
      <c r="C13" s="11" t="s">
        <v>7</v>
      </c>
      <c r="D13" s="11" t="s">
        <v>182</v>
      </c>
      <c r="E13" s="11" t="s">
        <v>17</v>
      </c>
      <c r="F13" s="12">
        <v>564.51</v>
      </c>
      <c r="G13" s="11" t="s">
        <v>23</v>
      </c>
      <c r="H13" s="12"/>
    </row>
    <row r="14" spans="1:8" x14ac:dyDescent="0.3">
      <c r="A14" s="5">
        <v>43364</v>
      </c>
      <c r="B14" s="11" t="s">
        <v>182</v>
      </c>
      <c r="C14" s="11" t="s">
        <v>7</v>
      </c>
      <c r="D14" s="11" t="s">
        <v>182</v>
      </c>
      <c r="E14" s="11" t="s">
        <v>17</v>
      </c>
      <c r="F14" s="12">
        <v>535.03</v>
      </c>
      <c r="G14" s="11" t="s">
        <v>23</v>
      </c>
      <c r="H14" s="12"/>
    </row>
    <row r="15" spans="1:8" x14ac:dyDescent="0.3">
      <c r="A15" s="5">
        <v>43364</v>
      </c>
      <c r="B15" s="11" t="s">
        <v>180</v>
      </c>
      <c r="C15" s="11" t="s">
        <v>7</v>
      </c>
      <c r="D15" s="11" t="s">
        <v>181</v>
      </c>
      <c r="E15" s="11" t="s">
        <v>17</v>
      </c>
      <c r="F15" s="12">
        <v>484.31</v>
      </c>
      <c r="G15" s="11" t="s">
        <v>23</v>
      </c>
      <c r="H15" s="12"/>
    </row>
    <row r="16" spans="1:8" x14ac:dyDescent="0.3">
      <c r="A16" s="5">
        <v>43364</v>
      </c>
      <c r="B16" s="11" t="s">
        <v>182</v>
      </c>
      <c r="C16" s="11" t="s">
        <v>7</v>
      </c>
      <c r="D16" s="11" t="s">
        <v>182</v>
      </c>
      <c r="E16" s="11" t="s">
        <v>17</v>
      </c>
      <c r="F16" s="12">
        <v>406.54</v>
      </c>
      <c r="G16" s="11" t="s">
        <v>23</v>
      </c>
      <c r="H16" s="12"/>
    </row>
    <row r="17" spans="1:8" x14ac:dyDescent="0.3">
      <c r="A17" s="5">
        <v>43364</v>
      </c>
      <c r="B17" s="11" t="s">
        <v>180</v>
      </c>
      <c r="C17" s="11" t="s">
        <v>7</v>
      </c>
      <c r="D17" s="11" t="s">
        <v>181</v>
      </c>
      <c r="E17" s="11" t="s">
        <v>17</v>
      </c>
      <c r="F17" s="12">
        <v>265.5</v>
      </c>
      <c r="G17" s="11" t="s">
        <v>23</v>
      </c>
      <c r="H17" s="12"/>
    </row>
    <row r="18" spans="1:8" x14ac:dyDescent="0.3">
      <c r="A18" s="5">
        <v>43364</v>
      </c>
      <c r="B18" s="11" t="s">
        <v>182</v>
      </c>
      <c r="C18" s="11" t="s">
        <v>7</v>
      </c>
      <c r="D18" s="11" t="s">
        <v>182</v>
      </c>
      <c r="E18" s="11" t="s">
        <v>17</v>
      </c>
      <c r="F18" s="12">
        <v>232.65</v>
      </c>
      <c r="G18" s="11" t="s">
        <v>23</v>
      </c>
      <c r="H18" s="12"/>
    </row>
    <row r="19" spans="1:8" x14ac:dyDescent="0.3">
      <c r="A19" s="5">
        <v>43364</v>
      </c>
      <c r="B19" s="11" t="s">
        <v>180</v>
      </c>
      <c r="C19" s="11" t="s">
        <v>7</v>
      </c>
      <c r="D19" s="11" t="s">
        <v>181</v>
      </c>
      <c r="E19" s="11" t="s">
        <v>17</v>
      </c>
      <c r="F19" s="12">
        <v>144.97999999999999</v>
      </c>
      <c r="G19" s="11" t="s">
        <v>23</v>
      </c>
      <c r="H19" s="12"/>
    </row>
    <row r="20" spans="1:8" x14ac:dyDescent="0.3">
      <c r="A20" s="5">
        <v>43364</v>
      </c>
      <c r="B20" s="11" t="s">
        <v>182</v>
      </c>
      <c r="C20" s="11" t="s">
        <v>7</v>
      </c>
      <c r="D20" s="11" t="s">
        <v>182</v>
      </c>
      <c r="E20" s="11" t="s">
        <v>17</v>
      </c>
      <c r="F20" s="12">
        <v>37</v>
      </c>
      <c r="G20" s="11" t="s">
        <v>23</v>
      </c>
      <c r="H20" s="12"/>
    </row>
    <row r="21" spans="1:8" x14ac:dyDescent="0.3">
      <c r="A21" s="5">
        <v>43367</v>
      </c>
      <c r="B21" s="11" t="s">
        <v>183</v>
      </c>
      <c r="C21" s="11" t="s">
        <v>7</v>
      </c>
      <c r="D21" s="11" t="s">
        <v>183</v>
      </c>
      <c r="E21" s="11" t="s">
        <v>17</v>
      </c>
      <c r="F21" s="12">
        <v>1249.07</v>
      </c>
      <c r="G21" s="11" t="s">
        <v>23</v>
      </c>
      <c r="H21" s="12"/>
    </row>
    <row r="22" spans="1:8" x14ac:dyDescent="0.3">
      <c r="A22" s="5">
        <v>43367</v>
      </c>
      <c r="B22" s="11" t="s">
        <v>180</v>
      </c>
      <c r="C22" s="11" t="s">
        <v>7</v>
      </c>
      <c r="D22" s="11" t="s">
        <v>181</v>
      </c>
      <c r="E22" s="11" t="s">
        <v>17</v>
      </c>
      <c r="F22" s="12">
        <v>1083.8599999999999</v>
      </c>
      <c r="G22" s="11" t="s">
        <v>23</v>
      </c>
      <c r="H22" s="12"/>
    </row>
    <row r="23" spans="1:8" x14ac:dyDescent="0.3">
      <c r="A23" s="5">
        <v>43367</v>
      </c>
      <c r="B23" s="11" t="s">
        <v>184</v>
      </c>
      <c r="C23" s="11" t="s">
        <v>7</v>
      </c>
      <c r="D23" s="11" t="s">
        <v>184</v>
      </c>
      <c r="E23" s="11" t="s">
        <v>17</v>
      </c>
      <c r="F23" s="12">
        <v>1056.46</v>
      </c>
      <c r="G23" s="11" t="s">
        <v>23</v>
      </c>
      <c r="H23" s="12"/>
    </row>
    <row r="24" spans="1:8" x14ac:dyDescent="0.3">
      <c r="A24" s="5">
        <v>43367</v>
      </c>
      <c r="B24" s="11" t="s">
        <v>185</v>
      </c>
      <c r="C24" s="11" t="s">
        <v>7</v>
      </c>
      <c r="D24" s="11" t="s">
        <v>186</v>
      </c>
      <c r="E24" s="11" t="s">
        <v>17</v>
      </c>
      <c r="F24" s="12">
        <v>963.27</v>
      </c>
      <c r="G24" s="11" t="s">
        <v>23</v>
      </c>
      <c r="H24" s="12"/>
    </row>
    <row r="25" spans="1:8" x14ac:dyDescent="0.3">
      <c r="A25" s="5">
        <v>43367</v>
      </c>
      <c r="B25" s="11" t="s">
        <v>187</v>
      </c>
      <c r="C25" s="11" t="s">
        <v>7</v>
      </c>
      <c r="D25" s="11" t="s">
        <v>188</v>
      </c>
      <c r="E25" s="11" t="s">
        <v>17</v>
      </c>
      <c r="F25" s="12">
        <v>664.15</v>
      </c>
      <c r="G25" s="11" t="s">
        <v>23</v>
      </c>
      <c r="H25" s="12"/>
    </row>
    <row r="26" spans="1:8" x14ac:dyDescent="0.3">
      <c r="A26" s="5">
        <v>43367</v>
      </c>
      <c r="B26" s="11" t="s">
        <v>180</v>
      </c>
      <c r="C26" s="11" t="s">
        <v>7</v>
      </c>
      <c r="D26" s="11" t="s">
        <v>181</v>
      </c>
      <c r="E26" s="11" t="s">
        <v>17</v>
      </c>
      <c r="F26" s="12">
        <v>535.61</v>
      </c>
      <c r="G26" s="11" t="s">
        <v>23</v>
      </c>
      <c r="H26" s="12"/>
    </row>
    <row r="27" spans="1:8" x14ac:dyDescent="0.3">
      <c r="A27" s="5">
        <v>43367</v>
      </c>
      <c r="B27" s="11" t="s">
        <v>185</v>
      </c>
      <c r="C27" s="11" t="s">
        <v>7</v>
      </c>
      <c r="D27" s="11" t="s">
        <v>186</v>
      </c>
      <c r="E27" s="11" t="s">
        <v>17</v>
      </c>
      <c r="F27" s="12">
        <v>484.01</v>
      </c>
      <c r="G27" s="11" t="s">
        <v>23</v>
      </c>
      <c r="H27" s="12"/>
    </row>
    <row r="28" spans="1:8" x14ac:dyDescent="0.3">
      <c r="A28" s="5">
        <v>43367</v>
      </c>
      <c r="B28" s="11" t="s">
        <v>185</v>
      </c>
      <c r="C28" s="11" t="s">
        <v>7</v>
      </c>
      <c r="D28" s="11" t="s">
        <v>186</v>
      </c>
      <c r="E28" s="11" t="s">
        <v>17</v>
      </c>
      <c r="F28" s="12">
        <v>456.97</v>
      </c>
      <c r="G28" s="11" t="s">
        <v>23</v>
      </c>
      <c r="H28" s="12"/>
    </row>
    <row r="29" spans="1:8" x14ac:dyDescent="0.3">
      <c r="A29" s="5">
        <v>43367</v>
      </c>
      <c r="B29" s="11" t="s">
        <v>180</v>
      </c>
      <c r="C29" s="11" t="s">
        <v>7</v>
      </c>
      <c r="D29" s="11" t="s">
        <v>181</v>
      </c>
      <c r="E29" s="11" t="s">
        <v>17</v>
      </c>
      <c r="F29" s="12">
        <v>338.68</v>
      </c>
      <c r="G29" s="11" t="s">
        <v>23</v>
      </c>
      <c r="H29" s="12"/>
    </row>
    <row r="30" spans="1:8" x14ac:dyDescent="0.3">
      <c r="A30" s="5">
        <v>43367</v>
      </c>
      <c r="B30" s="11" t="s">
        <v>185</v>
      </c>
      <c r="C30" s="11" t="s">
        <v>7</v>
      </c>
      <c r="D30" s="11" t="s">
        <v>186</v>
      </c>
      <c r="E30" s="11" t="s">
        <v>17</v>
      </c>
      <c r="F30" s="12">
        <v>207.45</v>
      </c>
      <c r="G30" s="11" t="s">
        <v>23</v>
      </c>
      <c r="H30" s="12"/>
    </row>
    <row r="31" spans="1:8" x14ac:dyDescent="0.3">
      <c r="A31" s="5">
        <v>43367</v>
      </c>
      <c r="B31" s="11" t="s">
        <v>184</v>
      </c>
      <c r="C31" s="11" t="s">
        <v>7</v>
      </c>
      <c r="D31" s="11" t="s">
        <v>184</v>
      </c>
      <c r="E31" s="11" t="s">
        <v>17</v>
      </c>
      <c r="F31" s="12">
        <v>171.58</v>
      </c>
      <c r="G31" s="11" t="s">
        <v>23</v>
      </c>
      <c r="H31" s="12"/>
    </row>
    <row r="32" spans="1:8" x14ac:dyDescent="0.3">
      <c r="A32" s="5">
        <v>43367</v>
      </c>
      <c r="B32" s="11" t="s">
        <v>180</v>
      </c>
      <c r="C32" s="11" t="s">
        <v>7</v>
      </c>
      <c r="D32" s="11" t="s">
        <v>181</v>
      </c>
      <c r="E32" s="11" t="s">
        <v>17</v>
      </c>
      <c r="F32" s="12">
        <v>151.05000000000001</v>
      </c>
      <c r="G32" s="11" t="s">
        <v>23</v>
      </c>
      <c r="H32" s="12"/>
    </row>
    <row r="33" spans="1:8" x14ac:dyDescent="0.3">
      <c r="A33" s="5">
        <v>43368</v>
      </c>
      <c r="B33" s="11" t="s">
        <v>189</v>
      </c>
      <c r="C33" s="11" t="s">
        <v>7</v>
      </c>
      <c r="D33" s="11" t="s">
        <v>190</v>
      </c>
      <c r="E33" s="11" t="s">
        <v>17</v>
      </c>
      <c r="F33" s="12">
        <v>1811.24</v>
      </c>
      <c r="G33" s="11" t="s">
        <v>23</v>
      </c>
      <c r="H33" s="12"/>
    </row>
    <row r="34" spans="1:8" x14ac:dyDescent="0.3">
      <c r="A34" s="5">
        <v>43368</v>
      </c>
      <c r="B34" s="11" t="s">
        <v>191</v>
      </c>
      <c r="C34" s="11" t="s">
        <v>7</v>
      </c>
      <c r="D34" s="11" t="s">
        <v>191</v>
      </c>
      <c r="E34" s="11" t="s">
        <v>17</v>
      </c>
      <c r="F34" s="12">
        <v>1021.42</v>
      </c>
      <c r="G34" s="11" t="s">
        <v>23</v>
      </c>
      <c r="H34" s="12"/>
    </row>
    <row r="35" spans="1:8" x14ac:dyDescent="0.3">
      <c r="A35" s="5">
        <v>43368</v>
      </c>
      <c r="B35" s="11" t="s">
        <v>192</v>
      </c>
      <c r="C35" s="11" t="s">
        <v>7</v>
      </c>
      <c r="D35" s="11" t="s">
        <v>192</v>
      </c>
      <c r="E35" s="11" t="s">
        <v>17</v>
      </c>
      <c r="F35" s="12">
        <v>415</v>
      </c>
      <c r="G35" s="11" t="s">
        <v>23</v>
      </c>
      <c r="H35" s="12"/>
    </row>
    <row r="36" spans="1:8" x14ac:dyDescent="0.3">
      <c r="A36" s="5">
        <v>43368</v>
      </c>
      <c r="B36" s="11" t="s">
        <v>193</v>
      </c>
      <c r="C36" s="11" t="s">
        <v>7</v>
      </c>
      <c r="D36" s="11" t="s">
        <v>193</v>
      </c>
      <c r="E36" s="11" t="s">
        <v>17</v>
      </c>
      <c r="F36" s="12">
        <v>794.68</v>
      </c>
      <c r="G36" s="11" t="s">
        <v>23</v>
      </c>
      <c r="H36" s="12"/>
    </row>
    <row r="37" spans="1:8" x14ac:dyDescent="0.3">
      <c r="A37" s="5">
        <v>43368</v>
      </c>
      <c r="B37" s="11" t="s">
        <v>194</v>
      </c>
      <c r="C37" s="11" t="s">
        <v>7</v>
      </c>
      <c r="D37" s="11" t="s">
        <v>194</v>
      </c>
      <c r="E37" s="11" t="s">
        <v>17</v>
      </c>
      <c r="F37" s="12">
        <v>602.70000000000005</v>
      </c>
      <c r="G37" s="11" t="s">
        <v>23</v>
      </c>
      <c r="H37" s="12"/>
    </row>
    <row r="38" spans="1:8" x14ac:dyDescent="0.3">
      <c r="A38" s="5">
        <v>43369</v>
      </c>
      <c r="B38" s="11" t="s">
        <v>195</v>
      </c>
      <c r="C38" s="11" t="s">
        <v>7</v>
      </c>
      <c r="D38" s="11" t="s">
        <v>196</v>
      </c>
      <c r="E38" s="11" t="s">
        <v>17</v>
      </c>
      <c r="F38" s="12">
        <v>1051.94</v>
      </c>
      <c r="G38" s="11" t="s">
        <v>23</v>
      </c>
      <c r="H38" s="12"/>
    </row>
    <row r="39" spans="1:8" x14ac:dyDescent="0.3">
      <c r="A39" s="5">
        <v>43369</v>
      </c>
      <c r="B39" s="11" t="s">
        <v>192</v>
      </c>
      <c r="C39" s="11" t="s">
        <v>7</v>
      </c>
      <c r="D39" s="11" t="s">
        <v>192</v>
      </c>
      <c r="E39" s="11" t="s">
        <v>17</v>
      </c>
      <c r="F39" s="12">
        <v>632.41999999999996</v>
      </c>
      <c r="G39" s="11" t="s">
        <v>23</v>
      </c>
      <c r="H39" s="12"/>
    </row>
    <row r="40" spans="1:8" x14ac:dyDescent="0.3">
      <c r="A40" s="5">
        <v>43369</v>
      </c>
      <c r="B40" s="11" t="s">
        <v>192</v>
      </c>
      <c r="C40" s="11" t="s">
        <v>7</v>
      </c>
      <c r="D40" s="11" t="s">
        <v>192</v>
      </c>
      <c r="E40" s="11" t="s">
        <v>17</v>
      </c>
      <c r="F40" s="12">
        <v>526.38</v>
      </c>
      <c r="G40" s="11" t="s">
        <v>23</v>
      </c>
      <c r="H40" s="12"/>
    </row>
    <row r="41" spans="1:8" x14ac:dyDescent="0.3">
      <c r="A41" s="5">
        <v>43369</v>
      </c>
      <c r="B41" s="11" t="s">
        <v>197</v>
      </c>
      <c r="C41" s="11" t="s">
        <v>7</v>
      </c>
      <c r="D41" s="11" t="s">
        <v>197</v>
      </c>
      <c r="E41" s="11" t="s">
        <v>17</v>
      </c>
      <c r="F41" s="12">
        <v>195.6</v>
      </c>
      <c r="G41" s="11" t="s">
        <v>23</v>
      </c>
      <c r="H41" s="12"/>
    </row>
    <row r="42" spans="1:8" x14ac:dyDescent="0.3">
      <c r="A42" s="58">
        <v>43370</v>
      </c>
      <c r="B42" s="11" t="s">
        <v>192</v>
      </c>
      <c r="C42" s="11" t="s">
        <v>7</v>
      </c>
      <c r="D42" s="11" t="s">
        <v>192</v>
      </c>
      <c r="E42" s="11" t="s">
        <v>17</v>
      </c>
      <c r="F42" s="12">
        <v>29.17</v>
      </c>
      <c r="G42" s="11" t="s">
        <v>23</v>
      </c>
      <c r="H42" s="12"/>
    </row>
    <row r="43" spans="1:8" x14ac:dyDescent="0.3">
      <c r="A43" s="58">
        <v>43370</v>
      </c>
      <c r="B43" s="11" t="s">
        <v>969</v>
      </c>
      <c r="C43" s="11" t="s">
        <v>7</v>
      </c>
      <c r="D43" s="11" t="s">
        <v>969</v>
      </c>
      <c r="E43" s="11" t="s">
        <v>17</v>
      </c>
      <c r="F43" s="12">
        <v>575</v>
      </c>
      <c r="G43" s="11" t="s">
        <v>23</v>
      </c>
      <c r="H43" s="12"/>
    </row>
    <row r="44" spans="1:8" x14ac:dyDescent="0.3">
      <c r="A44" s="58">
        <v>43370</v>
      </c>
      <c r="B44" s="11" t="s">
        <v>969</v>
      </c>
      <c r="C44" s="11" t="s">
        <v>7</v>
      </c>
      <c r="D44" s="11" t="s">
        <v>969</v>
      </c>
      <c r="E44" s="11" t="s">
        <v>17</v>
      </c>
      <c r="F44" s="12">
        <v>602.24</v>
      </c>
      <c r="G44" s="11" t="s">
        <v>23</v>
      </c>
      <c r="H44" s="12"/>
    </row>
    <row r="45" spans="1:8" x14ac:dyDescent="0.3">
      <c r="A45" s="58">
        <v>43370</v>
      </c>
      <c r="B45" s="11" t="s">
        <v>189</v>
      </c>
      <c r="C45" s="11" t="s">
        <v>7</v>
      </c>
      <c r="D45" s="11" t="s">
        <v>190</v>
      </c>
      <c r="E45" s="11" t="s">
        <v>17</v>
      </c>
      <c r="F45" s="12">
        <v>70</v>
      </c>
      <c r="G45" s="11" t="s">
        <v>23</v>
      </c>
      <c r="H45" s="12"/>
    </row>
    <row r="46" spans="1:8" x14ac:dyDescent="0.3">
      <c r="A46" s="58">
        <v>43370</v>
      </c>
      <c r="B46" s="11" t="s">
        <v>180</v>
      </c>
      <c r="C46" s="11" t="s">
        <v>7</v>
      </c>
      <c r="D46" s="11" t="s">
        <v>181</v>
      </c>
      <c r="E46" s="11" t="s">
        <v>17</v>
      </c>
      <c r="F46" s="12">
        <v>816.14</v>
      </c>
      <c r="G46" s="11" t="s">
        <v>23</v>
      </c>
      <c r="H46" s="12"/>
    </row>
    <row r="47" spans="1:8" x14ac:dyDescent="0.3">
      <c r="A47" s="58">
        <v>43370</v>
      </c>
      <c r="B47" s="11" t="s">
        <v>180</v>
      </c>
      <c r="C47" s="11" t="s">
        <v>7</v>
      </c>
      <c r="D47" s="11" t="s">
        <v>181</v>
      </c>
      <c r="E47" s="11" t="s">
        <v>17</v>
      </c>
      <c r="F47" s="12">
        <v>87.56</v>
      </c>
      <c r="G47" s="11" t="s">
        <v>23</v>
      </c>
      <c r="H47" s="12"/>
    </row>
    <row r="48" spans="1:8" x14ac:dyDescent="0.3">
      <c r="A48" s="58">
        <v>43371</v>
      </c>
      <c r="B48" s="11" t="s">
        <v>970</v>
      </c>
      <c r="C48" s="11" t="s">
        <v>7</v>
      </c>
      <c r="D48" s="11" t="s">
        <v>970</v>
      </c>
      <c r="E48" s="11" t="s">
        <v>17</v>
      </c>
      <c r="F48" s="12">
        <v>430</v>
      </c>
      <c r="G48" s="11" t="s">
        <v>23</v>
      </c>
      <c r="H48" s="12"/>
    </row>
    <row r="49" spans="1:8" x14ac:dyDescent="0.3">
      <c r="A49" s="58">
        <v>43371</v>
      </c>
      <c r="B49" s="11" t="s">
        <v>971</v>
      </c>
      <c r="C49" s="11" t="s">
        <v>7</v>
      </c>
      <c r="D49" s="11" t="s">
        <v>971</v>
      </c>
      <c r="E49" s="11" t="s">
        <v>17</v>
      </c>
      <c r="F49" s="12">
        <v>2600.11</v>
      </c>
      <c r="G49" s="11" t="s">
        <v>23</v>
      </c>
      <c r="H49" s="12"/>
    </row>
    <row r="50" spans="1:8" x14ac:dyDescent="0.3">
      <c r="A50" s="58">
        <v>43371</v>
      </c>
      <c r="B50" s="11" t="s">
        <v>42</v>
      </c>
      <c r="C50" s="11" t="s">
        <v>7</v>
      </c>
      <c r="D50" s="11" t="s">
        <v>42</v>
      </c>
      <c r="E50" s="11" t="s">
        <v>17</v>
      </c>
      <c r="F50" s="12">
        <v>255</v>
      </c>
      <c r="G50" s="11" t="s">
        <v>23</v>
      </c>
      <c r="H50" s="12"/>
    </row>
    <row r="51" spans="1:8" x14ac:dyDescent="0.3">
      <c r="A51" s="58">
        <v>43371</v>
      </c>
      <c r="B51" s="11" t="s">
        <v>972</v>
      </c>
      <c r="C51" s="11" t="s">
        <v>7</v>
      </c>
      <c r="D51" s="11" t="s">
        <v>973</v>
      </c>
      <c r="E51" s="11" t="s">
        <v>17</v>
      </c>
      <c r="F51" s="12">
        <v>3103.19</v>
      </c>
      <c r="G51" s="11" t="s">
        <v>23</v>
      </c>
      <c r="H51" s="12"/>
    </row>
    <row r="52" spans="1:8" x14ac:dyDescent="0.3">
      <c r="A52" s="58">
        <v>43371</v>
      </c>
      <c r="B52" s="11" t="s">
        <v>974</v>
      </c>
      <c r="C52" s="11" t="s">
        <v>7</v>
      </c>
      <c r="D52" s="11" t="s">
        <v>974</v>
      </c>
      <c r="E52" s="11" t="s">
        <v>17</v>
      </c>
      <c r="F52" s="12">
        <v>391.75</v>
      </c>
      <c r="G52" s="11" t="s">
        <v>23</v>
      </c>
      <c r="H52" s="12"/>
    </row>
    <row r="53" spans="1:8" x14ac:dyDescent="0.3">
      <c r="A53" s="58">
        <v>43371</v>
      </c>
      <c r="B53" s="11" t="s">
        <v>189</v>
      </c>
      <c r="C53" s="11" t="s">
        <v>7</v>
      </c>
      <c r="D53" s="11" t="s">
        <v>190</v>
      </c>
      <c r="E53" s="11" t="s">
        <v>17</v>
      </c>
      <c r="F53" s="12">
        <v>15</v>
      </c>
      <c r="G53" s="11" t="s">
        <v>23</v>
      </c>
      <c r="H53" s="12"/>
    </row>
    <row r="54" spans="1:8" x14ac:dyDescent="0.3">
      <c r="A54" s="58">
        <v>43374</v>
      </c>
      <c r="B54" s="11" t="s">
        <v>970</v>
      </c>
      <c r="C54" s="11" t="s">
        <v>7</v>
      </c>
      <c r="D54" s="11" t="s">
        <v>970</v>
      </c>
      <c r="E54" s="11" t="s">
        <v>17</v>
      </c>
      <c r="F54" s="12">
        <v>358.48</v>
      </c>
      <c r="G54" s="11" t="s">
        <v>23</v>
      </c>
      <c r="H54" s="12"/>
    </row>
    <row r="55" spans="1:8" x14ac:dyDescent="0.3">
      <c r="A55" s="58">
        <v>43374</v>
      </c>
      <c r="B55" s="11" t="s">
        <v>970</v>
      </c>
      <c r="C55" s="11" t="s">
        <v>7</v>
      </c>
      <c r="D55" s="11" t="s">
        <v>970</v>
      </c>
      <c r="E55" s="11" t="s">
        <v>17</v>
      </c>
      <c r="F55" s="12">
        <v>355</v>
      </c>
      <c r="G55" s="11" t="s">
        <v>23</v>
      </c>
      <c r="H55" s="12"/>
    </row>
    <row r="56" spans="1:8" x14ac:dyDescent="0.3">
      <c r="A56" s="58">
        <v>43374</v>
      </c>
      <c r="B56" s="11" t="s">
        <v>970</v>
      </c>
      <c r="C56" s="11" t="s">
        <v>7</v>
      </c>
      <c r="D56" s="11" t="s">
        <v>970</v>
      </c>
      <c r="E56" s="11" t="s">
        <v>17</v>
      </c>
      <c r="F56" s="12">
        <v>198.34</v>
      </c>
      <c r="G56" s="11" t="s">
        <v>23</v>
      </c>
      <c r="H56" s="12"/>
    </row>
    <row r="57" spans="1:8" x14ac:dyDescent="0.3">
      <c r="A57" s="58">
        <v>43374</v>
      </c>
      <c r="B57" s="11" t="s">
        <v>970</v>
      </c>
      <c r="C57" s="11" t="s">
        <v>7</v>
      </c>
      <c r="D57" s="11" t="s">
        <v>970</v>
      </c>
      <c r="E57" s="11" t="s">
        <v>17</v>
      </c>
      <c r="F57" s="12">
        <v>232.07</v>
      </c>
      <c r="G57" s="11" t="s">
        <v>23</v>
      </c>
      <c r="H57" s="12"/>
    </row>
    <row r="58" spans="1:8" x14ac:dyDescent="0.3">
      <c r="A58" s="58">
        <v>43374</v>
      </c>
      <c r="B58" s="11" t="s">
        <v>975</v>
      </c>
      <c r="C58" s="11" t="s">
        <v>7</v>
      </c>
      <c r="D58" s="11" t="s">
        <v>976</v>
      </c>
      <c r="E58" s="11" t="s">
        <v>17</v>
      </c>
      <c r="F58" s="12">
        <v>317.26</v>
      </c>
      <c r="G58" s="11" t="s">
        <v>23</v>
      </c>
      <c r="H58" s="12"/>
    </row>
    <row r="59" spans="1:8" x14ac:dyDescent="0.3">
      <c r="A59" s="58">
        <v>43374</v>
      </c>
      <c r="B59" s="11" t="s">
        <v>42</v>
      </c>
      <c r="C59" s="11" t="s">
        <v>7</v>
      </c>
      <c r="D59" s="11" t="s">
        <v>42</v>
      </c>
      <c r="E59" s="11" t="s">
        <v>17</v>
      </c>
      <c r="F59" s="12">
        <v>390.54</v>
      </c>
      <c r="G59" s="11" t="s">
        <v>23</v>
      </c>
      <c r="H59" s="12"/>
    </row>
    <row r="60" spans="1:8" x14ac:dyDescent="0.3">
      <c r="A60" s="58">
        <v>43374</v>
      </c>
      <c r="B60" s="11" t="s">
        <v>977</v>
      </c>
      <c r="C60" s="11" t="s">
        <v>7</v>
      </c>
      <c r="D60" s="11" t="s">
        <v>978</v>
      </c>
      <c r="E60" s="11" t="s">
        <v>17</v>
      </c>
      <c r="F60" s="12">
        <v>1355.95</v>
      </c>
      <c r="G60" s="11" t="s">
        <v>23</v>
      </c>
      <c r="H60" s="12"/>
    </row>
    <row r="61" spans="1:8" x14ac:dyDescent="0.3">
      <c r="A61" s="58">
        <v>43374</v>
      </c>
      <c r="B61" s="11" t="s">
        <v>979</v>
      </c>
      <c r="C61" s="11" t="s">
        <v>7</v>
      </c>
      <c r="D61" s="11" t="s">
        <v>980</v>
      </c>
      <c r="E61" s="11" t="s">
        <v>17</v>
      </c>
      <c r="F61" s="12">
        <v>297.18</v>
      </c>
      <c r="G61" s="11" t="s">
        <v>23</v>
      </c>
      <c r="H61" s="12"/>
    </row>
    <row r="62" spans="1:8" x14ac:dyDescent="0.3">
      <c r="A62" s="58">
        <v>43374</v>
      </c>
      <c r="B62" s="11" t="s">
        <v>979</v>
      </c>
      <c r="C62" s="11" t="s">
        <v>7</v>
      </c>
      <c r="D62" s="11" t="s">
        <v>980</v>
      </c>
      <c r="E62" s="11" t="s">
        <v>17</v>
      </c>
      <c r="F62" s="12">
        <v>429.51</v>
      </c>
      <c r="G62" s="11" t="s">
        <v>23</v>
      </c>
      <c r="H62" s="12"/>
    </row>
    <row r="63" spans="1:8" x14ac:dyDescent="0.3">
      <c r="A63" s="58">
        <v>43374</v>
      </c>
      <c r="B63" s="11" t="s">
        <v>979</v>
      </c>
      <c r="C63" s="11" t="s">
        <v>7</v>
      </c>
      <c r="D63" s="11" t="s">
        <v>980</v>
      </c>
      <c r="E63" s="11" t="s">
        <v>17</v>
      </c>
      <c r="F63" s="12">
        <v>198.67</v>
      </c>
      <c r="G63" s="11" t="s">
        <v>23</v>
      </c>
      <c r="H63" s="12"/>
    </row>
    <row r="64" spans="1:8" x14ac:dyDescent="0.3">
      <c r="A64" s="58">
        <v>43375</v>
      </c>
      <c r="B64" s="11" t="s">
        <v>981</v>
      </c>
      <c r="C64" s="11" t="s">
        <v>7</v>
      </c>
      <c r="D64" s="11" t="s">
        <v>982</v>
      </c>
      <c r="E64" s="11" t="s">
        <v>17</v>
      </c>
      <c r="F64" s="12">
        <v>774.94</v>
      </c>
      <c r="G64" s="11" t="s">
        <v>23</v>
      </c>
      <c r="H64" s="12"/>
    </row>
    <row r="65" spans="1:8" x14ac:dyDescent="0.3">
      <c r="A65" s="58">
        <v>43375</v>
      </c>
      <c r="B65" s="11" t="s">
        <v>983</v>
      </c>
      <c r="C65" s="11" t="s">
        <v>7</v>
      </c>
      <c r="D65" s="11" t="s">
        <v>984</v>
      </c>
      <c r="E65" s="11" t="s">
        <v>17</v>
      </c>
      <c r="F65" s="12">
        <v>1568.6</v>
      </c>
      <c r="G65" s="11" t="s">
        <v>23</v>
      </c>
      <c r="H65" s="12"/>
    </row>
    <row r="66" spans="1:8" x14ac:dyDescent="0.3">
      <c r="A66" s="58">
        <v>43376</v>
      </c>
      <c r="B66" s="11" t="s">
        <v>192</v>
      </c>
      <c r="C66" s="11" t="s">
        <v>7</v>
      </c>
      <c r="D66" s="11" t="s">
        <v>192</v>
      </c>
      <c r="E66" s="11" t="s">
        <v>17</v>
      </c>
      <c r="F66" s="12">
        <v>725.4</v>
      </c>
      <c r="G66" s="11" t="s">
        <v>23</v>
      </c>
      <c r="H66" s="12"/>
    </row>
    <row r="67" spans="1:8" x14ac:dyDescent="0.3">
      <c r="A67" s="58">
        <v>43376</v>
      </c>
      <c r="B67" s="11" t="s">
        <v>1119</v>
      </c>
      <c r="C67" s="11" t="s">
        <v>7</v>
      </c>
      <c r="D67" s="11" t="s">
        <v>1120</v>
      </c>
      <c r="E67" s="11" t="s">
        <v>17</v>
      </c>
      <c r="F67" s="12">
        <v>241.39</v>
      </c>
      <c r="G67" s="11" t="s">
        <v>23</v>
      </c>
      <c r="H67" s="12"/>
    </row>
    <row r="68" spans="1:8" x14ac:dyDescent="0.3">
      <c r="A68" s="58">
        <v>43376</v>
      </c>
      <c r="B68" s="11" t="s">
        <v>43</v>
      </c>
      <c r="C68" s="11" t="s">
        <v>32</v>
      </c>
      <c r="D68" s="11" t="s">
        <v>33</v>
      </c>
      <c r="E68" s="11" t="s">
        <v>17</v>
      </c>
      <c r="F68" s="12">
        <v>154.30000000000001</v>
      </c>
      <c r="G68" s="11" t="s">
        <v>23</v>
      </c>
      <c r="H68" s="12"/>
    </row>
    <row r="69" spans="1:8" x14ac:dyDescent="0.3">
      <c r="A69" s="58">
        <v>43376</v>
      </c>
      <c r="B69" s="11" t="s">
        <v>183</v>
      </c>
      <c r="C69" s="11" t="s">
        <v>7</v>
      </c>
      <c r="D69" s="11" t="s">
        <v>183</v>
      </c>
      <c r="E69" s="11" t="s">
        <v>17</v>
      </c>
      <c r="F69" s="12">
        <v>5.4</v>
      </c>
      <c r="G69" s="11" t="s">
        <v>23</v>
      </c>
      <c r="H69" s="12"/>
    </row>
    <row r="70" spans="1:8" x14ac:dyDescent="0.3">
      <c r="A70" s="58">
        <v>43377</v>
      </c>
      <c r="B70" s="11" t="s">
        <v>1121</v>
      </c>
      <c r="C70" s="11" t="s">
        <v>7</v>
      </c>
      <c r="D70" s="11" t="s">
        <v>1122</v>
      </c>
      <c r="E70" s="11" t="s">
        <v>17</v>
      </c>
      <c r="F70" s="12">
        <v>1001.15</v>
      </c>
      <c r="G70" s="11" t="s">
        <v>23</v>
      </c>
      <c r="H70" s="12"/>
    </row>
    <row r="71" spans="1:8" x14ac:dyDescent="0.3">
      <c r="A71" s="58">
        <v>43377</v>
      </c>
      <c r="B71" s="11" t="s">
        <v>1123</v>
      </c>
      <c r="C71" s="11" t="s">
        <v>7</v>
      </c>
      <c r="D71" s="11" t="s">
        <v>1124</v>
      </c>
      <c r="E71" s="11" t="s">
        <v>17</v>
      </c>
      <c r="F71" s="12">
        <v>593.57000000000005</v>
      </c>
      <c r="G71" s="11" t="s">
        <v>23</v>
      </c>
      <c r="H71" s="12"/>
    </row>
    <row r="72" spans="1:8" x14ac:dyDescent="0.3">
      <c r="A72" s="58">
        <v>43377</v>
      </c>
      <c r="B72" s="11" t="s">
        <v>1119</v>
      </c>
      <c r="C72" s="11" t="s">
        <v>7</v>
      </c>
      <c r="D72" s="11" t="s">
        <v>1120</v>
      </c>
      <c r="E72" s="11" t="s">
        <v>17</v>
      </c>
      <c r="F72" s="12">
        <v>451</v>
      </c>
      <c r="G72" s="11" t="s">
        <v>23</v>
      </c>
      <c r="H72" s="12"/>
    </row>
    <row r="73" spans="1:8" x14ac:dyDescent="0.3">
      <c r="A73" s="58">
        <v>43377</v>
      </c>
      <c r="B73" s="11" t="s">
        <v>1125</v>
      </c>
      <c r="C73" s="11" t="s">
        <v>58</v>
      </c>
      <c r="D73" s="11" t="s">
        <v>1126</v>
      </c>
      <c r="E73" s="11" t="s">
        <v>17</v>
      </c>
      <c r="F73" s="12">
        <v>175.49</v>
      </c>
      <c r="G73" s="11" t="s">
        <v>23</v>
      </c>
      <c r="H73" s="12"/>
    </row>
    <row r="74" spans="1:8" x14ac:dyDescent="0.3">
      <c r="A74" s="58">
        <v>43378</v>
      </c>
      <c r="B74" s="11" t="s">
        <v>1127</v>
      </c>
      <c r="C74" s="11" t="s">
        <v>7</v>
      </c>
      <c r="D74" s="11" t="s">
        <v>1128</v>
      </c>
      <c r="E74" s="11" t="s">
        <v>17</v>
      </c>
      <c r="F74" s="12">
        <v>137.02000000000001</v>
      </c>
      <c r="G74" s="11" t="s">
        <v>23</v>
      </c>
      <c r="H74" s="12"/>
    </row>
    <row r="75" spans="1:8" x14ac:dyDescent="0.3">
      <c r="A75" s="58">
        <v>43378</v>
      </c>
      <c r="B75" s="11" t="s">
        <v>1127</v>
      </c>
      <c r="C75" s="11" t="s">
        <v>7</v>
      </c>
      <c r="D75" s="11" t="s">
        <v>1128</v>
      </c>
      <c r="E75" s="11" t="s">
        <v>17</v>
      </c>
      <c r="F75" s="12">
        <v>99.65</v>
      </c>
      <c r="G75" s="11" t="s">
        <v>23</v>
      </c>
      <c r="H75" s="12"/>
    </row>
    <row r="76" spans="1:8" x14ac:dyDescent="0.3">
      <c r="A76" s="58">
        <v>43378</v>
      </c>
      <c r="B76" s="11" t="s">
        <v>1127</v>
      </c>
      <c r="C76" s="11" t="s">
        <v>7</v>
      </c>
      <c r="D76" s="11" t="s">
        <v>1128</v>
      </c>
      <c r="E76" s="11" t="s">
        <v>17</v>
      </c>
      <c r="F76" s="12">
        <v>560.70000000000005</v>
      </c>
      <c r="G76" s="11" t="s">
        <v>23</v>
      </c>
      <c r="H76" s="12"/>
    </row>
    <row r="77" spans="1:8" x14ac:dyDescent="0.3">
      <c r="A77" s="58">
        <v>43378</v>
      </c>
      <c r="B77" s="11" t="s">
        <v>971</v>
      </c>
      <c r="C77" s="11" t="s">
        <v>7</v>
      </c>
      <c r="D77" s="11" t="s">
        <v>971</v>
      </c>
      <c r="E77" s="11" t="s">
        <v>17</v>
      </c>
      <c r="F77" s="12">
        <v>38.200000000000003</v>
      </c>
      <c r="G77" s="11" t="s">
        <v>23</v>
      </c>
      <c r="H77" s="12"/>
    </row>
    <row r="78" spans="1:8" x14ac:dyDescent="0.3">
      <c r="A78" s="58">
        <v>43381</v>
      </c>
      <c r="B78" s="11" t="s">
        <v>1187</v>
      </c>
      <c r="C78" s="11" t="s">
        <v>7</v>
      </c>
      <c r="D78" s="11" t="s">
        <v>1187</v>
      </c>
      <c r="E78" s="11" t="s">
        <v>17</v>
      </c>
      <c r="F78" s="12">
        <v>2902.89</v>
      </c>
      <c r="G78" s="11" t="s">
        <v>23</v>
      </c>
      <c r="H78" s="12"/>
    </row>
    <row r="79" spans="1:8" x14ac:dyDescent="0.3">
      <c r="A79" s="58">
        <v>43381</v>
      </c>
      <c r="B79" s="11" t="s">
        <v>969</v>
      </c>
      <c r="C79" s="11" t="s">
        <v>7</v>
      </c>
      <c r="D79" s="11" t="s">
        <v>969</v>
      </c>
      <c r="E79" s="11" t="s">
        <v>17</v>
      </c>
      <c r="F79" s="12">
        <v>95.2</v>
      </c>
      <c r="G79" s="11" t="s">
        <v>23</v>
      </c>
      <c r="H79" s="12"/>
    </row>
    <row r="80" spans="1:8" x14ac:dyDescent="0.3">
      <c r="A80" s="58">
        <v>43381</v>
      </c>
      <c r="B80" s="11" t="s">
        <v>1188</v>
      </c>
      <c r="C80" s="11" t="s">
        <v>7</v>
      </c>
      <c r="D80" s="11" t="s">
        <v>1189</v>
      </c>
      <c r="E80" s="11" t="s">
        <v>17</v>
      </c>
      <c r="F80" s="12">
        <v>2808.34</v>
      </c>
      <c r="G80" s="11" t="s">
        <v>23</v>
      </c>
      <c r="H80" s="12"/>
    </row>
    <row r="81" spans="1:9" x14ac:dyDescent="0.3">
      <c r="A81" s="58">
        <v>43381</v>
      </c>
      <c r="B81" s="11" t="s">
        <v>1190</v>
      </c>
      <c r="C81" s="11" t="s">
        <v>7</v>
      </c>
      <c r="D81" s="11" t="s">
        <v>1191</v>
      </c>
      <c r="E81" s="11" t="s">
        <v>17</v>
      </c>
      <c r="F81" s="12">
        <v>890.25</v>
      </c>
      <c r="G81" s="11" t="s">
        <v>23</v>
      </c>
      <c r="H81" s="12"/>
    </row>
    <row r="82" spans="1:9" x14ac:dyDescent="0.3">
      <c r="A82" s="58">
        <v>43382</v>
      </c>
      <c r="B82" s="11" t="s">
        <v>1126</v>
      </c>
      <c r="C82" s="11" t="s">
        <v>7</v>
      </c>
      <c r="D82" s="11" t="s">
        <v>1126</v>
      </c>
      <c r="E82" s="11" t="s">
        <v>17</v>
      </c>
      <c r="F82" s="12">
        <v>4149.5200000000004</v>
      </c>
      <c r="G82" s="11" t="s">
        <v>23</v>
      </c>
      <c r="H82" s="12"/>
    </row>
    <row r="83" spans="1:9" x14ac:dyDescent="0.3">
      <c r="A83" s="58">
        <v>43383</v>
      </c>
      <c r="B83" s="11" t="s">
        <v>187</v>
      </c>
      <c r="C83" s="11" t="s">
        <v>7</v>
      </c>
      <c r="D83" s="11" t="s">
        <v>188</v>
      </c>
      <c r="E83" s="11" t="s">
        <v>17</v>
      </c>
      <c r="F83" s="12">
        <v>53.34</v>
      </c>
      <c r="G83" s="11" t="s">
        <v>23</v>
      </c>
      <c r="H83" s="12"/>
    </row>
    <row r="84" spans="1:9" x14ac:dyDescent="0.3">
      <c r="A84" s="58">
        <v>43383</v>
      </c>
      <c r="B84" s="11" t="s">
        <v>1192</v>
      </c>
      <c r="C84" s="11" t="s">
        <v>7</v>
      </c>
      <c r="D84" s="11" t="s">
        <v>1192</v>
      </c>
      <c r="E84" s="11" t="s">
        <v>17</v>
      </c>
      <c r="F84" s="12">
        <v>955.08</v>
      </c>
      <c r="G84" s="11" t="s">
        <v>23</v>
      </c>
      <c r="H84" s="12"/>
    </row>
    <row r="85" spans="1:9" x14ac:dyDescent="0.3">
      <c r="A85" s="58">
        <v>43383</v>
      </c>
      <c r="B85" s="11" t="s">
        <v>1322</v>
      </c>
      <c r="C85" s="11" t="s">
        <v>7</v>
      </c>
      <c r="D85" s="11" t="s">
        <v>1323</v>
      </c>
      <c r="E85" s="11" t="s">
        <v>17</v>
      </c>
      <c r="F85" s="12">
        <v>267.45999999999998</v>
      </c>
      <c r="G85" s="11" t="s">
        <v>23</v>
      </c>
      <c r="H85" s="12"/>
    </row>
    <row r="86" spans="1:9" x14ac:dyDescent="0.3">
      <c r="A86" s="58">
        <v>43383</v>
      </c>
      <c r="B86" s="11" t="s">
        <v>1322</v>
      </c>
      <c r="C86" s="11" t="s">
        <v>7</v>
      </c>
      <c r="D86" s="11" t="s">
        <v>1323</v>
      </c>
      <c r="E86" s="11" t="s">
        <v>17</v>
      </c>
      <c r="F86" s="12">
        <v>346.95</v>
      </c>
      <c r="G86" s="11" t="s">
        <v>23</v>
      </c>
      <c r="H86" s="12"/>
      <c r="I86" s="12"/>
    </row>
    <row r="87" spans="1:9" x14ac:dyDescent="0.3">
      <c r="A87" s="58">
        <v>43383</v>
      </c>
      <c r="B87" s="11" t="s">
        <v>1322</v>
      </c>
      <c r="C87" s="11" t="s">
        <v>7</v>
      </c>
      <c r="D87" s="11" t="s">
        <v>1323</v>
      </c>
      <c r="E87" s="11" t="s">
        <v>17</v>
      </c>
      <c r="F87" s="12">
        <v>325.89</v>
      </c>
      <c r="G87" s="11" t="s">
        <v>23</v>
      </c>
      <c r="H87" s="12"/>
      <c r="I87" s="12"/>
    </row>
    <row r="88" spans="1:9" x14ac:dyDescent="0.3">
      <c r="A88" s="58">
        <v>43383</v>
      </c>
      <c r="B88" s="11" t="s">
        <v>1324</v>
      </c>
      <c r="C88" s="11" t="s">
        <v>7</v>
      </c>
      <c r="D88" s="11" t="s">
        <v>1325</v>
      </c>
      <c r="E88" s="11" t="s">
        <v>17</v>
      </c>
      <c r="F88" s="12">
        <v>55.06</v>
      </c>
      <c r="G88" s="11" t="s">
        <v>23</v>
      </c>
      <c r="H88" s="12"/>
    </row>
    <row r="89" spans="1:9" x14ac:dyDescent="0.3">
      <c r="A89" s="58">
        <v>43383</v>
      </c>
      <c r="B89" s="11" t="s">
        <v>1322</v>
      </c>
      <c r="C89" s="11" t="s">
        <v>7</v>
      </c>
      <c r="D89" s="11" t="s">
        <v>1323</v>
      </c>
      <c r="E89" s="11" t="s">
        <v>17</v>
      </c>
      <c r="F89" s="12">
        <v>367.99</v>
      </c>
      <c r="G89" s="11" t="s">
        <v>23</v>
      </c>
      <c r="H89" s="12"/>
    </row>
    <row r="90" spans="1:9" x14ac:dyDescent="0.3">
      <c r="A90" s="58">
        <v>43383</v>
      </c>
      <c r="B90" s="11" t="s">
        <v>1326</v>
      </c>
      <c r="C90" s="11" t="s">
        <v>7</v>
      </c>
      <c r="D90" s="11" t="s">
        <v>1326</v>
      </c>
      <c r="E90" s="11" t="s">
        <v>17</v>
      </c>
      <c r="F90" s="12">
        <v>467.2</v>
      </c>
      <c r="G90" s="11" t="s">
        <v>23</v>
      </c>
      <c r="H90" s="12"/>
    </row>
    <row r="91" spans="1:9" x14ac:dyDescent="0.3">
      <c r="A91" s="58">
        <v>43383</v>
      </c>
      <c r="B91" s="11" t="s">
        <v>1324</v>
      </c>
      <c r="C91" s="11" t="s">
        <v>7</v>
      </c>
      <c r="D91" s="11" t="s">
        <v>1325</v>
      </c>
      <c r="E91" s="11" t="s">
        <v>17</v>
      </c>
      <c r="F91" s="12">
        <v>85.45</v>
      </c>
      <c r="G91" s="11" t="s">
        <v>23</v>
      </c>
      <c r="H91" s="12"/>
    </row>
    <row r="92" spans="1:9" x14ac:dyDescent="0.3">
      <c r="A92" s="58">
        <v>43383</v>
      </c>
      <c r="B92" s="11" t="s">
        <v>1192</v>
      </c>
      <c r="C92" s="11" t="s">
        <v>7</v>
      </c>
      <c r="D92" s="11" t="s">
        <v>1192</v>
      </c>
      <c r="E92" s="11" t="s">
        <v>17</v>
      </c>
      <c r="F92" s="12">
        <v>633.91</v>
      </c>
      <c r="G92" s="11" t="s">
        <v>23</v>
      </c>
      <c r="H92" s="12"/>
    </row>
    <row r="93" spans="1:9" x14ac:dyDescent="0.3">
      <c r="A93" s="58">
        <v>43383</v>
      </c>
      <c r="B93" s="11" t="s">
        <v>1326</v>
      </c>
      <c r="C93" s="11" t="s">
        <v>7</v>
      </c>
      <c r="D93" s="11" t="s">
        <v>1326</v>
      </c>
      <c r="E93" s="11" t="s">
        <v>17</v>
      </c>
      <c r="F93" s="12">
        <v>383.08</v>
      </c>
      <c r="G93" s="11" t="s">
        <v>23</v>
      </c>
      <c r="H93" s="12"/>
    </row>
    <row r="94" spans="1:9" x14ac:dyDescent="0.3">
      <c r="A94" s="58">
        <v>43383</v>
      </c>
      <c r="B94" s="11" t="s">
        <v>1324</v>
      </c>
      <c r="C94" s="11" t="s">
        <v>7</v>
      </c>
      <c r="D94" s="11" t="s">
        <v>1325</v>
      </c>
      <c r="E94" s="11" t="s">
        <v>17</v>
      </c>
      <c r="F94" s="12">
        <v>118.7</v>
      </c>
      <c r="G94" s="11" t="s">
        <v>23</v>
      </c>
      <c r="H94" s="12"/>
    </row>
    <row r="95" spans="1:9" x14ac:dyDescent="0.3">
      <c r="A95" s="58">
        <v>43383</v>
      </c>
      <c r="B95" s="11" t="s">
        <v>1322</v>
      </c>
      <c r="C95" s="11" t="s">
        <v>7</v>
      </c>
      <c r="D95" s="11" t="s">
        <v>1323</v>
      </c>
      <c r="E95" s="11" t="s">
        <v>17</v>
      </c>
      <c r="F95" s="12">
        <v>348.13</v>
      </c>
      <c r="G95" s="11" t="s">
        <v>23</v>
      </c>
      <c r="H95" s="12"/>
    </row>
    <row r="96" spans="1:9" x14ac:dyDescent="0.3">
      <c r="A96" s="58">
        <v>43383</v>
      </c>
      <c r="B96" s="11" t="s">
        <v>1327</v>
      </c>
      <c r="C96" s="11" t="s">
        <v>7</v>
      </c>
      <c r="D96" s="11" t="s">
        <v>1327</v>
      </c>
      <c r="E96" s="11" t="s">
        <v>17</v>
      </c>
      <c r="F96" s="12">
        <v>611.72</v>
      </c>
      <c r="G96" s="11" t="s">
        <v>23</v>
      </c>
      <c r="H96" s="12"/>
    </row>
    <row r="97" spans="1:8" x14ac:dyDescent="0.3">
      <c r="A97" s="58">
        <v>43383</v>
      </c>
      <c r="B97" s="11" t="s">
        <v>1328</v>
      </c>
      <c r="C97" s="11" t="s">
        <v>7</v>
      </c>
      <c r="D97" s="11" t="s">
        <v>1329</v>
      </c>
      <c r="E97" s="11" t="s">
        <v>17</v>
      </c>
      <c r="F97" s="12">
        <v>375.19</v>
      </c>
      <c r="G97" s="11" t="s">
        <v>23</v>
      </c>
      <c r="H97" s="12"/>
    </row>
    <row r="98" spans="1:8" x14ac:dyDescent="0.3">
      <c r="A98" s="58">
        <v>43383</v>
      </c>
      <c r="B98" s="11" t="s">
        <v>1327</v>
      </c>
      <c r="C98" s="11" t="s">
        <v>7</v>
      </c>
      <c r="D98" s="11" t="s">
        <v>1327</v>
      </c>
      <c r="E98" s="11" t="s">
        <v>17</v>
      </c>
      <c r="F98" s="12">
        <v>652.34</v>
      </c>
      <c r="G98" s="11" t="s">
        <v>23</v>
      </c>
      <c r="H98" s="12"/>
    </row>
    <row r="99" spans="1:8" x14ac:dyDescent="0.3">
      <c r="A99" s="58">
        <v>43383</v>
      </c>
      <c r="B99" s="11" t="s">
        <v>1328</v>
      </c>
      <c r="C99" s="11" t="s">
        <v>7</v>
      </c>
      <c r="D99" s="11" t="s">
        <v>1329</v>
      </c>
      <c r="E99" s="11" t="s">
        <v>17</v>
      </c>
      <c r="F99" s="12">
        <v>561.02</v>
      </c>
      <c r="G99" s="11" t="s">
        <v>23</v>
      </c>
      <c r="H99" s="12"/>
    </row>
    <row r="100" spans="1:8" x14ac:dyDescent="0.3">
      <c r="A100" s="58">
        <v>43383</v>
      </c>
      <c r="B100" s="11" t="s">
        <v>1330</v>
      </c>
      <c r="C100" s="11" t="s">
        <v>58</v>
      </c>
      <c r="D100" s="11" t="s">
        <v>1126</v>
      </c>
      <c r="E100" s="11" t="s">
        <v>17</v>
      </c>
      <c r="F100" s="12">
        <v>134.99</v>
      </c>
      <c r="G100" s="11" t="s">
        <v>23</v>
      </c>
      <c r="H100" s="12"/>
    </row>
    <row r="101" spans="1:8" x14ac:dyDescent="0.3">
      <c r="A101" s="58">
        <v>43383</v>
      </c>
      <c r="B101" s="11" t="s">
        <v>1326</v>
      </c>
      <c r="C101" s="11" t="s">
        <v>7</v>
      </c>
      <c r="D101" s="11" t="s">
        <v>1326</v>
      </c>
      <c r="E101" s="11" t="s">
        <v>17</v>
      </c>
      <c r="F101" s="12">
        <v>398.96</v>
      </c>
      <c r="G101" s="11" t="s">
        <v>23</v>
      </c>
      <c r="H101" s="12"/>
    </row>
    <row r="102" spans="1:8" x14ac:dyDescent="0.3">
      <c r="A102" s="58">
        <v>43383</v>
      </c>
      <c r="B102" s="11" t="s">
        <v>1326</v>
      </c>
      <c r="C102" s="11" t="s">
        <v>7</v>
      </c>
      <c r="D102" s="11" t="s">
        <v>1326</v>
      </c>
      <c r="E102" s="11" t="s">
        <v>17</v>
      </c>
      <c r="F102" s="12">
        <v>332.4</v>
      </c>
      <c r="G102" s="11" t="s">
        <v>23</v>
      </c>
      <c r="H102" s="12"/>
    </row>
    <row r="103" spans="1:8" x14ac:dyDescent="0.3">
      <c r="A103" s="58">
        <v>43383</v>
      </c>
      <c r="B103" s="11" t="s">
        <v>1331</v>
      </c>
      <c r="C103" s="11" t="s">
        <v>58</v>
      </c>
      <c r="D103" s="11" t="s">
        <v>1126</v>
      </c>
      <c r="E103" s="11" t="s">
        <v>17</v>
      </c>
      <c r="F103" s="12">
        <v>206.45</v>
      </c>
      <c r="G103" s="11" t="s">
        <v>23</v>
      </c>
      <c r="H103" s="12"/>
    </row>
    <row r="104" spans="1:8" x14ac:dyDescent="0.3">
      <c r="A104" s="58">
        <v>43383</v>
      </c>
      <c r="B104" s="11" t="s">
        <v>1327</v>
      </c>
      <c r="C104" s="11" t="s">
        <v>7</v>
      </c>
      <c r="D104" s="11" t="s">
        <v>1327</v>
      </c>
      <c r="E104" s="11" t="s">
        <v>17</v>
      </c>
      <c r="F104" s="12">
        <v>748.12</v>
      </c>
      <c r="G104" s="11" t="s">
        <v>23</v>
      </c>
      <c r="H104" s="12"/>
    </row>
    <row r="105" spans="1:8" x14ac:dyDescent="0.3">
      <c r="A105" s="58">
        <v>43383</v>
      </c>
      <c r="B105" s="11" t="s">
        <v>1192</v>
      </c>
      <c r="C105" s="11" t="s">
        <v>7</v>
      </c>
      <c r="D105" s="11" t="s">
        <v>1192</v>
      </c>
      <c r="E105" s="11" t="s">
        <v>17</v>
      </c>
      <c r="F105" s="12">
        <v>784.65</v>
      </c>
      <c r="G105" s="11" t="s">
        <v>23</v>
      </c>
      <c r="H105" s="12"/>
    </row>
    <row r="106" spans="1:8" x14ac:dyDescent="0.3">
      <c r="A106" s="58">
        <v>43383</v>
      </c>
      <c r="B106" s="11" t="s">
        <v>1326</v>
      </c>
      <c r="C106" s="11" t="s">
        <v>7</v>
      </c>
      <c r="D106" s="11" t="s">
        <v>1326</v>
      </c>
      <c r="E106" s="11" t="s">
        <v>17</v>
      </c>
      <c r="F106" s="12">
        <v>245.3</v>
      </c>
      <c r="G106" s="11" t="s">
        <v>23</v>
      </c>
      <c r="H106" s="12"/>
    </row>
    <row r="107" spans="1:8" x14ac:dyDescent="0.3">
      <c r="A107" s="58">
        <v>43383</v>
      </c>
      <c r="B107" s="11" t="s">
        <v>1192</v>
      </c>
      <c r="C107" s="11" t="s">
        <v>7</v>
      </c>
      <c r="D107" s="11" t="s">
        <v>1192</v>
      </c>
      <c r="E107" s="11" t="s">
        <v>17</v>
      </c>
      <c r="F107" s="12">
        <v>759.4</v>
      </c>
      <c r="G107" s="11" t="s">
        <v>23</v>
      </c>
      <c r="H107" s="12"/>
    </row>
    <row r="108" spans="1:8" x14ac:dyDescent="0.3">
      <c r="A108" s="58">
        <v>43383</v>
      </c>
      <c r="B108" s="11" t="s">
        <v>1326</v>
      </c>
      <c r="C108" s="11" t="s">
        <v>7</v>
      </c>
      <c r="D108" s="11" t="s">
        <v>1326</v>
      </c>
      <c r="E108" s="11" t="s">
        <v>17</v>
      </c>
      <c r="F108" s="12">
        <v>148.72</v>
      </c>
      <c r="G108" s="11" t="s">
        <v>23</v>
      </c>
      <c r="H108" s="12"/>
    </row>
    <row r="109" spans="1:8" x14ac:dyDescent="0.3">
      <c r="A109" s="58">
        <v>43383</v>
      </c>
      <c r="B109" s="11" t="s">
        <v>1327</v>
      </c>
      <c r="C109" s="11" t="s">
        <v>7</v>
      </c>
      <c r="D109" s="11" t="s">
        <v>1327</v>
      </c>
      <c r="E109" s="11" t="s">
        <v>17</v>
      </c>
      <c r="F109" s="12">
        <v>537.67999999999995</v>
      </c>
      <c r="G109" s="11" t="s">
        <v>23</v>
      </c>
      <c r="H109" s="12"/>
    </row>
    <row r="110" spans="1:8" x14ac:dyDescent="0.3">
      <c r="A110" s="58">
        <v>43383</v>
      </c>
      <c r="B110" s="11" t="s">
        <v>1326</v>
      </c>
      <c r="C110" s="11" t="s">
        <v>7</v>
      </c>
      <c r="D110" s="11" t="s">
        <v>1326</v>
      </c>
      <c r="E110" s="11" t="s">
        <v>17</v>
      </c>
      <c r="F110" s="12">
        <v>635</v>
      </c>
      <c r="G110" s="11" t="s">
        <v>23</v>
      </c>
      <c r="H110" s="12"/>
    </row>
    <row r="111" spans="1:8" x14ac:dyDescent="0.3">
      <c r="A111" s="58">
        <v>43383</v>
      </c>
      <c r="B111" s="11" t="s">
        <v>1330</v>
      </c>
      <c r="C111" s="11" t="s">
        <v>58</v>
      </c>
      <c r="D111" s="11" t="s">
        <v>1126</v>
      </c>
      <c r="E111" s="11" t="s">
        <v>17</v>
      </c>
      <c r="F111" s="12">
        <v>50</v>
      </c>
      <c r="G111" s="11" t="s">
        <v>23</v>
      </c>
      <c r="H111" s="12"/>
    </row>
    <row r="112" spans="1:8" x14ac:dyDescent="0.3">
      <c r="A112" s="58">
        <v>43383</v>
      </c>
      <c r="B112" s="11" t="s">
        <v>1328</v>
      </c>
      <c r="C112" s="11" t="s">
        <v>7</v>
      </c>
      <c r="D112" s="11" t="s">
        <v>1329</v>
      </c>
      <c r="E112" s="11" t="s">
        <v>17</v>
      </c>
      <c r="F112" s="12">
        <v>290</v>
      </c>
      <c r="G112" s="11" t="s">
        <v>23</v>
      </c>
      <c r="H112" s="12"/>
    </row>
    <row r="113" spans="1:8" x14ac:dyDescent="0.3">
      <c r="A113" s="58">
        <v>43383</v>
      </c>
      <c r="B113" s="11" t="s">
        <v>1326</v>
      </c>
      <c r="C113" s="11" t="s">
        <v>7</v>
      </c>
      <c r="D113" s="11" t="s">
        <v>1326</v>
      </c>
      <c r="E113" s="11" t="s">
        <v>17</v>
      </c>
      <c r="F113" s="12">
        <v>225</v>
      </c>
      <c r="G113" s="11" t="s">
        <v>23</v>
      </c>
      <c r="H113" s="12"/>
    </row>
    <row r="114" spans="1:8" x14ac:dyDescent="0.3">
      <c r="A114" s="58">
        <v>43383</v>
      </c>
      <c r="B114" s="11" t="s">
        <v>1326</v>
      </c>
      <c r="C114" s="11" t="s">
        <v>7</v>
      </c>
      <c r="D114" s="11" t="s">
        <v>1326</v>
      </c>
      <c r="E114" s="11" t="s">
        <v>17</v>
      </c>
      <c r="F114" s="12">
        <v>855</v>
      </c>
      <c r="G114" s="11" t="s">
        <v>23</v>
      </c>
      <c r="H114" s="12"/>
    </row>
    <row r="115" spans="1:8" x14ac:dyDescent="0.3">
      <c r="A115" s="58">
        <v>43383</v>
      </c>
      <c r="B115" s="11" t="s">
        <v>1322</v>
      </c>
      <c r="C115" s="11" t="s">
        <v>7</v>
      </c>
      <c r="D115" s="11" t="s">
        <v>1323</v>
      </c>
      <c r="E115" s="11" t="s">
        <v>17</v>
      </c>
      <c r="F115" s="12">
        <v>505</v>
      </c>
      <c r="G115" s="11" t="s">
        <v>23</v>
      </c>
      <c r="H115" s="12"/>
    </row>
    <row r="116" spans="1:8" x14ac:dyDescent="0.3">
      <c r="A116" s="58">
        <v>43383</v>
      </c>
      <c r="B116" s="11" t="s">
        <v>1322</v>
      </c>
      <c r="C116" s="11" t="s">
        <v>7</v>
      </c>
      <c r="D116" s="11" t="s">
        <v>1323</v>
      </c>
      <c r="E116" s="11" t="s">
        <v>17</v>
      </c>
      <c r="F116" s="12">
        <v>75</v>
      </c>
      <c r="G116" s="11" t="s">
        <v>23</v>
      </c>
      <c r="H116" s="12"/>
    </row>
    <row r="117" spans="1:8" x14ac:dyDescent="0.3">
      <c r="A117" s="58">
        <v>43383</v>
      </c>
      <c r="B117" s="11" t="s">
        <v>1327</v>
      </c>
      <c r="C117" s="11" t="s">
        <v>7</v>
      </c>
      <c r="D117" s="11" t="s">
        <v>1327</v>
      </c>
      <c r="E117" s="11" t="s">
        <v>17</v>
      </c>
      <c r="F117" s="12">
        <v>930</v>
      </c>
      <c r="G117" s="11" t="s">
        <v>23</v>
      </c>
      <c r="H117" s="12"/>
    </row>
    <row r="118" spans="1:8" x14ac:dyDescent="0.3">
      <c r="A118" s="58">
        <v>43383</v>
      </c>
      <c r="B118" s="11" t="s">
        <v>1327</v>
      </c>
      <c r="C118" s="11" t="s">
        <v>7</v>
      </c>
      <c r="D118" s="11" t="s">
        <v>1327</v>
      </c>
      <c r="E118" s="11" t="s">
        <v>17</v>
      </c>
      <c r="F118" s="12">
        <v>135</v>
      </c>
      <c r="G118" s="11" t="s">
        <v>23</v>
      </c>
      <c r="H118" s="12"/>
    </row>
    <row r="119" spans="1:8" x14ac:dyDescent="0.3">
      <c r="A119" s="58">
        <v>43383</v>
      </c>
      <c r="B119" s="11" t="s">
        <v>1326</v>
      </c>
      <c r="C119" s="11" t="s">
        <v>7</v>
      </c>
      <c r="D119" s="11" t="s">
        <v>1326</v>
      </c>
      <c r="E119" s="11" t="s">
        <v>17</v>
      </c>
      <c r="F119" s="12">
        <v>50</v>
      </c>
      <c r="G119" s="11" t="s">
        <v>23</v>
      </c>
      <c r="H119" s="12"/>
    </row>
    <row r="120" spans="1:8" x14ac:dyDescent="0.3">
      <c r="A120" s="58">
        <v>43383</v>
      </c>
      <c r="B120" s="11" t="s">
        <v>1192</v>
      </c>
      <c r="C120" s="11" t="s">
        <v>7</v>
      </c>
      <c r="D120" s="11" t="s">
        <v>1192</v>
      </c>
      <c r="E120" s="11" t="s">
        <v>17</v>
      </c>
      <c r="F120" s="12">
        <v>820</v>
      </c>
      <c r="G120" s="11" t="s">
        <v>23</v>
      </c>
      <c r="H120" s="12"/>
    </row>
    <row r="121" spans="1:8" x14ac:dyDescent="0.3">
      <c r="A121" s="58">
        <v>43383</v>
      </c>
      <c r="B121" s="11" t="s">
        <v>1331</v>
      </c>
      <c r="C121" s="11" t="s">
        <v>58</v>
      </c>
      <c r="D121" s="11" t="s">
        <v>1126</v>
      </c>
      <c r="E121" s="11" t="s">
        <v>17</v>
      </c>
      <c r="F121" s="12">
        <v>185</v>
      </c>
      <c r="G121" s="11" t="s">
        <v>23</v>
      </c>
      <c r="H121" s="12"/>
    </row>
    <row r="122" spans="1:8" x14ac:dyDescent="0.3">
      <c r="A122" s="58">
        <v>43383</v>
      </c>
      <c r="B122" s="11" t="s">
        <v>1327</v>
      </c>
      <c r="C122" s="11" t="s">
        <v>7</v>
      </c>
      <c r="D122" s="11" t="s">
        <v>1327</v>
      </c>
      <c r="E122" s="11" t="s">
        <v>17</v>
      </c>
      <c r="F122" s="12">
        <v>330</v>
      </c>
      <c r="G122" s="11" t="s">
        <v>23</v>
      </c>
      <c r="H122" s="12"/>
    </row>
    <row r="123" spans="1:8" x14ac:dyDescent="0.3">
      <c r="A123" s="58">
        <v>43383</v>
      </c>
      <c r="B123" s="11" t="s">
        <v>1324</v>
      </c>
      <c r="C123" s="11" t="s">
        <v>7</v>
      </c>
      <c r="D123" s="11" t="s">
        <v>1325</v>
      </c>
      <c r="E123" s="11" t="s">
        <v>17</v>
      </c>
      <c r="F123" s="12">
        <v>577.03</v>
      </c>
      <c r="G123" s="11" t="s">
        <v>23</v>
      </c>
      <c r="H123" s="12"/>
    </row>
    <row r="124" spans="1:8" s="57" customFormat="1" x14ac:dyDescent="0.3">
      <c r="A124" s="58">
        <v>43388</v>
      </c>
      <c r="B124" s="11" t="s">
        <v>1126</v>
      </c>
      <c r="C124" s="11" t="s">
        <v>7</v>
      </c>
      <c r="D124" s="11" t="s">
        <v>1126</v>
      </c>
      <c r="E124" s="11" t="s">
        <v>17</v>
      </c>
      <c r="F124" s="12">
        <v>2670</v>
      </c>
      <c r="G124" s="11" t="s">
        <v>23</v>
      </c>
      <c r="H124" s="12"/>
    </row>
    <row r="125" spans="1:8" s="57" customFormat="1" x14ac:dyDescent="0.3">
      <c r="A125" s="58">
        <v>43388</v>
      </c>
      <c r="B125" s="11" t="s">
        <v>1247</v>
      </c>
      <c r="C125" s="11" t="s">
        <v>58</v>
      </c>
      <c r="D125" s="11" t="s">
        <v>982</v>
      </c>
      <c r="E125" s="11" t="s">
        <v>17</v>
      </c>
      <c r="F125" s="12">
        <v>29.35</v>
      </c>
      <c r="G125" s="11" t="s">
        <v>23</v>
      </c>
      <c r="H125" s="12"/>
    </row>
    <row r="126" spans="1:8" s="57" customFormat="1" x14ac:dyDescent="0.3">
      <c r="A126" s="58">
        <v>43392</v>
      </c>
      <c r="B126" s="11" t="s">
        <v>1363</v>
      </c>
      <c r="C126" s="11" t="s">
        <v>58</v>
      </c>
      <c r="D126" s="11" t="s">
        <v>1126</v>
      </c>
      <c r="E126" s="11" t="s">
        <v>17</v>
      </c>
      <c r="F126" s="12">
        <v>5</v>
      </c>
      <c r="G126" s="11" t="s">
        <v>23</v>
      </c>
      <c r="H126" s="12"/>
    </row>
    <row r="127" spans="1:8" s="57" customFormat="1" x14ac:dyDescent="0.3">
      <c r="A127" s="58">
        <v>43392</v>
      </c>
      <c r="B127" s="11" t="s">
        <v>1363</v>
      </c>
      <c r="C127" s="11" t="s">
        <v>58</v>
      </c>
      <c r="D127" s="11" t="s">
        <v>1126</v>
      </c>
      <c r="E127" s="11" t="s">
        <v>17</v>
      </c>
      <c r="F127" s="12">
        <v>107.67</v>
      </c>
      <c r="G127" s="11" t="s">
        <v>23</v>
      </c>
      <c r="H127" s="12"/>
    </row>
    <row r="128" spans="1:8" s="57" customFormat="1" x14ac:dyDescent="0.3">
      <c r="A128" s="58">
        <v>43392</v>
      </c>
      <c r="B128" s="11" t="s">
        <v>1364</v>
      </c>
      <c r="C128" s="11" t="s">
        <v>58</v>
      </c>
      <c r="D128" s="11" t="s">
        <v>1126</v>
      </c>
      <c r="E128" s="11" t="s">
        <v>17</v>
      </c>
      <c r="F128" s="12">
        <v>114.35</v>
      </c>
      <c r="G128" s="11" t="s">
        <v>23</v>
      </c>
      <c r="H128" s="12"/>
    </row>
    <row r="129" spans="1:8" s="57" customFormat="1" x14ac:dyDescent="0.3">
      <c r="A129" s="58">
        <v>43398</v>
      </c>
      <c r="B129" s="11" t="s">
        <v>189</v>
      </c>
      <c r="C129" s="11" t="s">
        <v>7</v>
      </c>
      <c r="D129" s="11" t="s">
        <v>190</v>
      </c>
      <c r="E129" s="11" t="s">
        <v>17</v>
      </c>
      <c r="F129" s="12">
        <v>50</v>
      </c>
      <c r="G129" s="11" t="s">
        <v>23</v>
      </c>
      <c r="H129" s="12"/>
    </row>
    <row r="130" spans="1:8" s="57" customFormat="1" x14ac:dyDescent="0.3">
      <c r="A130" s="58">
        <v>43399</v>
      </c>
      <c r="B130" s="11" t="s">
        <v>43</v>
      </c>
      <c r="C130" s="11" t="s">
        <v>32</v>
      </c>
      <c r="D130" s="11" t="s">
        <v>33</v>
      </c>
      <c r="E130" s="11" t="s">
        <v>17</v>
      </c>
      <c r="F130" s="12">
        <v>258.41000000000003</v>
      </c>
      <c r="G130" s="11" t="s">
        <v>23</v>
      </c>
      <c r="H130" s="12"/>
    </row>
    <row r="131" spans="1:8" s="57" customFormat="1" x14ac:dyDescent="0.3">
      <c r="A131" s="58">
        <v>43404</v>
      </c>
      <c r="B131" s="11" t="s">
        <v>1387</v>
      </c>
      <c r="C131" s="11" t="s">
        <v>7</v>
      </c>
      <c r="D131" s="11" t="s">
        <v>1388</v>
      </c>
      <c r="E131" s="11" t="s">
        <v>17</v>
      </c>
      <c r="F131" s="12">
        <v>2329.02</v>
      </c>
      <c r="G131" s="11" t="s">
        <v>23</v>
      </c>
      <c r="H131" s="12"/>
    </row>
    <row r="132" spans="1:8" s="57" customFormat="1" x14ac:dyDescent="0.3">
      <c r="A132" s="58">
        <v>43411</v>
      </c>
      <c r="B132" s="11" t="s">
        <v>1416</v>
      </c>
      <c r="C132" s="11" t="s">
        <v>7</v>
      </c>
      <c r="D132" s="11" t="s">
        <v>1417</v>
      </c>
      <c r="E132" s="11" t="s">
        <v>17</v>
      </c>
      <c r="F132" s="12">
        <v>2390.84</v>
      </c>
      <c r="G132" s="11" t="s">
        <v>23</v>
      </c>
      <c r="H132" s="12"/>
    </row>
    <row r="133" spans="1:8" s="57" customFormat="1" x14ac:dyDescent="0.3">
      <c r="A133" s="82">
        <v>43423</v>
      </c>
      <c r="B133" s="84" t="s">
        <v>183</v>
      </c>
      <c r="C133" s="84" t="s">
        <v>7</v>
      </c>
      <c r="D133" s="84" t="s">
        <v>183</v>
      </c>
      <c r="E133" s="84" t="s">
        <v>17</v>
      </c>
      <c r="F133" s="84">
        <v>55.91</v>
      </c>
      <c r="G133" s="84" t="s">
        <v>23</v>
      </c>
      <c r="H133" s="12"/>
    </row>
    <row r="134" spans="1:8" x14ac:dyDescent="0.3">
      <c r="F134" s="28">
        <f>SUM(F2:F133)</f>
        <v>77776.13</v>
      </c>
      <c r="H134" s="12"/>
    </row>
    <row r="135" spans="1:8" x14ac:dyDescent="0.3">
      <c r="H135" s="12"/>
    </row>
    <row r="136" spans="1:8" x14ac:dyDescent="0.3">
      <c r="H136" s="12"/>
    </row>
    <row r="138" spans="1:8" ht="14.5" x14ac:dyDescent="0.35">
      <c r="A138" s="13" t="s">
        <v>0</v>
      </c>
      <c r="B138" s="13" t="s">
        <v>1028</v>
      </c>
      <c r="D138" s="13" t="s">
        <v>4</v>
      </c>
      <c r="E138" s="13" t="s">
        <v>5</v>
      </c>
      <c r="F138" s="13" t="s">
        <v>6</v>
      </c>
      <c r="G138" s="13" t="s">
        <v>19</v>
      </c>
    </row>
    <row r="139" spans="1:8" s="57" customFormat="1" x14ac:dyDescent="0.3">
      <c r="A139" s="58">
        <v>43367</v>
      </c>
      <c r="B139" s="11" t="s">
        <v>1044</v>
      </c>
      <c r="D139" s="11" t="s">
        <v>1043</v>
      </c>
      <c r="E139" s="11" t="s">
        <v>17</v>
      </c>
      <c r="F139" s="12">
        <v>443.95</v>
      </c>
      <c r="G139" s="11" t="s">
        <v>23</v>
      </c>
      <c r="H139" s="12"/>
    </row>
    <row r="140" spans="1:8" s="57" customFormat="1" x14ac:dyDescent="0.3">
      <c r="A140" s="58">
        <v>43368</v>
      </c>
      <c r="B140" s="11" t="s">
        <v>1045</v>
      </c>
      <c r="D140" s="11" t="s">
        <v>192</v>
      </c>
      <c r="E140" s="11" t="s">
        <v>17</v>
      </c>
      <c r="F140" s="12">
        <v>960</v>
      </c>
      <c r="G140" s="11" t="s">
        <v>23</v>
      </c>
      <c r="H140" s="12"/>
    </row>
    <row r="141" spans="1:8" s="57" customFormat="1" x14ac:dyDescent="0.3">
      <c r="A141" s="58">
        <v>43369</v>
      </c>
      <c r="B141" s="11" t="s">
        <v>1047</v>
      </c>
      <c r="D141" s="11" t="s">
        <v>1046</v>
      </c>
      <c r="E141" s="11" t="s">
        <v>17</v>
      </c>
      <c r="F141" s="12">
        <v>994.26</v>
      </c>
      <c r="G141" s="11" t="s">
        <v>23</v>
      </c>
      <c r="H141" s="12"/>
    </row>
    <row r="142" spans="1:8" s="57" customFormat="1" x14ac:dyDescent="0.3">
      <c r="A142" s="58">
        <v>43369</v>
      </c>
      <c r="B142" s="11" t="s">
        <v>1049</v>
      </c>
      <c r="D142" s="11" t="s">
        <v>1048</v>
      </c>
      <c r="E142" s="11" t="s">
        <v>17</v>
      </c>
      <c r="F142" s="12">
        <v>20</v>
      </c>
      <c r="G142" s="11" t="s">
        <v>23</v>
      </c>
      <c r="H142" s="12"/>
    </row>
    <row r="143" spans="1:8" s="57" customFormat="1" x14ac:dyDescent="0.3">
      <c r="A143" s="58">
        <v>43369</v>
      </c>
      <c r="B143" s="11" t="s">
        <v>1049</v>
      </c>
      <c r="D143" s="11" t="s">
        <v>1048</v>
      </c>
      <c r="E143" s="11" t="s">
        <v>17</v>
      </c>
      <c r="F143" s="12">
        <v>476.57</v>
      </c>
      <c r="G143" s="11" t="s">
        <v>23</v>
      </c>
      <c r="H143" s="12"/>
    </row>
    <row r="144" spans="1:8" s="57" customFormat="1" x14ac:dyDescent="0.3">
      <c r="A144" s="58">
        <v>43369</v>
      </c>
      <c r="B144" s="11" t="s">
        <v>1049</v>
      </c>
      <c r="D144" s="11" t="s">
        <v>1048</v>
      </c>
      <c r="E144" s="11" t="s">
        <v>17</v>
      </c>
      <c r="F144" s="12">
        <v>286.97000000000003</v>
      </c>
      <c r="G144" s="11" t="s">
        <v>23</v>
      </c>
      <c r="H144" s="12"/>
    </row>
    <row r="145" spans="1:8" x14ac:dyDescent="0.3">
      <c r="A145" s="58">
        <v>43369</v>
      </c>
      <c r="B145" s="11" t="s">
        <v>1049</v>
      </c>
      <c r="D145" s="11" t="s">
        <v>1048</v>
      </c>
      <c r="E145" s="11" t="s">
        <v>17</v>
      </c>
      <c r="F145" s="12">
        <v>350.28</v>
      </c>
      <c r="G145" s="11" t="s">
        <v>23</v>
      </c>
      <c r="H145" s="12"/>
    </row>
    <row r="146" spans="1:8" x14ac:dyDescent="0.3">
      <c r="A146" s="58">
        <v>43369</v>
      </c>
      <c r="B146" s="11" t="s">
        <v>1049</v>
      </c>
      <c r="D146" s="11" t="s">
        <v>1048</v>
      </c>
      <c r="E146" s="11" t="s">
        <v>17</v>
      </c>
      <c r="F146" s="12">
        <v>180.4</v>
      </c>
      <c r="G146" s="11" t="s">
        <v>23</v>
      </c>
      <c r="H146" s="12"/>
    </row>
    <row r="147" spans="1:8" x14ac:dyDescent="0.3">
      <c r="A147" s="58">
        <v>43369</v>
      </c>
      <c r="B147" s="11" t="s">
        <v>1051</v>
      </c>
      <c r="D147" s="11" t="s">
        <v>1050</v>
      </c>
      <c r="E147" s="11" t="s">
        <v>17</v>
      </c>
      <c r="F147" s="12">
        <v>2280.15</v>
      </c>
      <c r="G147" s="11" t="s">
        <v>23</v>
      </c>
      <c r="H147" s="12"/>
    </row>
    <row r="148" spans="1:8" x14ac:dyDescent="0.3">
      <c r="A148" s="58">
        <v>43371</v>
      </c>
      <c r="B148" s="11" t="s">
        <v>1053</v>
      </c>
      <c r="D148" s="11" t="s">
        <v>1052</v>
      </c>
      <c r="E148" s="11" t="s">
        <v>17</v>
      </c>
      <c r="F148" s="12">
        <v>528.21</v>
      </c>
      <c r="G148" s="11" t="s">
        <v>23</v>
      </c>
      <c r="H148" s="12"/>
    </row>
    <row r="149" spans="1:8" s="57" customFormat="1" x14ac:dyDescent="0.3">
      <c r="A149" s="58"/>
      <c r="B149" s="11"/>
      <c r="C149" s="11"/>
      <c r="D149" s="11"/>
      <c r="E149" s="11"/>
      <c r="F149" s="28">
        <f>SUM(F139:F148)</f>
        <v>6520.79</v>
      </c>
      <c r="G149" s="11"/>
    </row>
    <row r="150" spans="1:8" s="57" customFormat="1" x14ac:dyDescent="0.3">
      <c r="A150" s="58"/>
      <c r="B150" s="11"/>
      <c r="C150" s="11"/>
      <c r="D150" s="11"/>
      <c r="E150" s="11"/>
      <c r="F150" s="12"/>
      <c r="G150" s="11"/>
    </row>
    <row r="151" spans="1:8" x14ac:dyDescent="0.3">
      <c r="A151" s="21" t="s">
        <v>242</v>
      </c>
    </row>
    <row r="152" spans="1:8" x14ac:dyDescent="0.3">
      <c r="A152" s="36" t="s">
        <v>6</v>
      </c>
      <c r="B152" s="36" t="s">
        <v>243</v>
      </c>
      <c r="C152" s="36" t="s">
        <v>244</v>
      </c>
      <c r="D152" s="36" t="s">
        <v>245</v>
      </c>
      <c r="E152" s="36" t="s">
        <v>246</v>
      </c>
      <c r="F152" s="36" t="s">
        <v>247</v>
      </c>
      <c r="G152" s="36" t="s">
        <v>5</v>
      </c>
    </row>
    <row r="153" spans="1:8" x14ac:dyDescent="0.3">
      <c r="A153" s="36">
        <v>10</v>
      </c>
      <c r="B153" s="36">
        <v>10784</v>
      </c>
      <c r="C153" s="36" t="s">
        <v>287</v>
      </c>
      <c r="D153" s="37">
        <v>43365</v>
      </c>
      <c r="E153" s="38">
        <v>0.40902777777777777</v>
      </c>
      <c r="F153" s="36" t="s">
        <v>288</v>
      </c>
      <c r="G153" s="36" t="s">
        <v>289</v>
      </c>
    </row>
    <row r="154" spans="1:8" x14ac:dyDescent="0.3">
      <c r="A154" s="36">
        <v>5</v>
      </c>
      <c r="B154" s="36">
        <v>46799</v>
      </c>
      <c r="C154" s="36" t="s">
        <v>290</v>
      </c>
      <c r="D154" s="37">
        <v>43366</v>
      </c>
      <c r="E154" s="38">
        <v>0.56944444444444442</v>
      </c>
      <c r="F154" s="36" t="s">
        <v>291</v>
      </c>
      <c r="G154" s="36" t="s">
        <v>289</v>
      </c>
    </row>
    <row r="155" spans="1:8" x14ac:dyDescent="0.3">
      <c r="A155" s="21">
        <f>SUM(A153:A154)</f>
        <v>15</v>
      </c>
    </row>
    <row r="158" spans="1:8" x14ac:dyDescent="0.3">
      <c r="A158" s="21" t="s">
        <v>715</v>
      </c>
    </row>
    <row r="159" spans="1:8" x14ac:dyDescent="0.3">
      <c r="A159" s="61" t="s">
        <v>245</v>
      </c>
      <c r="B159" s="61" t="s">
        <v>330</v>
      </c>
      <c r="C159" s="61" t="s">
        <v>331</v>
      </c>
      <c r="D159" s="61" t="s">
        <v>5</v>
      </c>
      <c r="E159" s="61" t="s">
        <v>332</v>
      </c>
      <c r="F159" s="61" t="s">
        <v>333</v>
      </c>
      <c r="G159" s="61" t="s">
        <v>334</v>
      </c>
    </row>
    <row r="160" spans="1:8" x14ac:dyDescent="0.3">
      <c r="A160" s="60" t="s">
        <v>378</v>
      </c>
      <c r="B160" s="60" t="s">
        <v>814</v>
      </c>
      <c r="C160" s="60" t="s">
        <v>815</v>
      </c>
      <c r="D160" s="60" t="s">
        <v>289</v>
      </c>
      <c r="E160" s="60" t="s">
        <v>346</v>
      </c>
      <c r="F160" s="60">
        <v>1</v>
      </c>
      <c r="G160" s="60">
        <v>5</v>
      </c>
    </row>
    <row r="161" spans="1:7" x14ac:dyDescent="0.3">
      <c r="A161" s="60" t="s">
        <v>384</v>
      </c>
      <c r="B161" s="60" t="s">
        <v>816</v>
      </c>
      <c r="C161" s="60" t="s">
        <v>815</v>
      </c>
      <c r="D161" s="60" t="s">
        <v>289</v>
      </c>
      <c r="E161" s="60" t="s">
        <v>346</v>
      </c>
      <c r="F161" s="60">
        <v>1</v>
      </c>
      <c r="G161" s="60">
        <v>5</v>
      </c>
    </row>
    <row r="162" spans="1:7" x14ac:dyDescent="0.3">
      <c r="A162" s="60" t="s">
        <v>626</v>
      </c>
      <c r="B162" s="60" t="s">
        <v>817</v>
      </c>
      <c r="C162" s="60" t="s">
        <v>815</v>
      </c>
      <c r="D162" s="60" t="s">
        <v>289</v>
      </c>
      <c r="E162" s="60" t="s">
        <v>365</v>
      </c>
      <c r="F162" s="60">
        <v>1</v>
      </c>
      <c r="G162" s="60">
        <v>10</v>
      </c>
    </row>
    <row r="163" spans="1:7" x14ac:dyDescent="0.3">
      <c r="A163" s="60" t="s">
        <v>626</v>
      </c>
      <c r="B163" s="60" t="s">
        <v>818</v>
      </c>
      <c r="C163" s="60" t="s">
        <v>815</v>
      </c>
      <c r="D163" s="60" t="s">
        <v>289</v>
      </c>
      <c r="E163" s="60" t="s">
        <v>346</v>
      </c>
      <c r="F163" s="60">
        <v>1</v>
      </c>
      <c r="G163" s="60">
        <v>5</v>
      </c>
    </row>
    <row r="164" spans="1:7" x14ac:dyDescent="0.3">
      <c r="A164" s="60" t="s">
        <v>626</v>
      </c>
      <c r="B164" s="60" t="s">
        <v>819</v>
      </c>
      <c r="C164" s="60" t="s">
        <v>815</v>
      </c>
      <c r="D164" s="60" t="s">
        <v>289</v>
      </c>
      <c r="E164" s="60" t="s">
        <v>342</v>
      </c>
      <c r="F164" s="60">
        <v>1</v>
      </c>
      <c r="G164" s="60">
        <v>20</v>
      </c>
    </row>
    <row r="165" spans="1:7" x14ac:dyDescent="0.3">
      <c r="A165" s="60" t="s">
        <v>626</v>
      </c>
      <c r="B165" s="60" t="s">
        <v>820</v>
      </c>
      <c r="C165" s="60" t="s">
        <v>815</v>
      </c>
      <c r="D165" s="60" t="s">
        <v>289</v>
      </c>
      <c r="E165" s="60" t="s">
        <v>365</v>
      </c>
      <c r="F165" s="60">
        <v>1</v>
      </c>
      <c r="G165" s="60">
        <v>10</v>
      </c>
    </row>
    <row r="166" spans="1:7" x14ac:dyDescent="0.3">
      <c r="A166" s="60" t="s">
        <v>626</v>
      </c>
      <c r="B166" s="60" t="s">
        <v>821</v>
      </c>
      <c r="C166" s="60" t="s">
        <v>815</v>
      </c>
      <c r="D166" s="60" t="s">
        <v>289</v>
      </c>
      <c r="E166" s="60" t="s">
        <v>342</v>
      </c>
      <c r="F166" s="60">
        <v>1</v>
      </c>
      <c r="G166" s="60">
        <v>20</v>
      </c>
    </row>
    <row r="167" spans="1:7" x14ac:dyDescent="0.3">
      <c r="G167" s="21">
        <f>SUM(G160:G166)</f>
        <v>75</v>
      </c>
    </row>
    <row r="169" spans="1:7" x14ac:dyDescent="0.3">
      <c r="A169" s="69" t="s">
        <v>1286</v>
      </c>
    </row>
    <row r="170" spans="1:7" x14ac:dyDescent="0.3">
      <c r="A170" s="69" t="s">
        <v>1287</v>
      </c>
      <c r="B170">
        <v>200</v>
      </c>
    </row>
    <row r="171" spans="1:7" x14ac:dyDescent="0.3">
      <c r="B171" s="21">
        <f>SUM(B170:B170)</f>
        <v>200</v>
      </c>
    </row>
    <row r="173" spans="1:7" x14ac:dyDescent="0.3">
      <c r="A173" s="70" t="s">
        <v>1059</v>
      </c>
    </row>
    <row r="174" spans="1:7" x14ac:dyDescent="0.3">
      <c r="G174" s="28">
        <f>G167+A155+F149+F134+B171</f>
        <v>84586.92</v>
      </c>
    </row>
  </sheetData>
  <autoFilter ref="A159:G159" xr:uid="{93D6BB27-5B87-43D5-8275-45DA991A8AF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4"/>
  <sheetViews>
    <sheetView topLeftCell="A205" workbookViewId="0">
      <selection activeCell="G224" sqref="G224"/>
    </sheetView>
  </sheetViews>
  <sheetFormatPr defaultRowHeight="13.5" x14ac:dyDescent="0.3"/>
  <cols>
    <col min="1" max="1" width="10.69140625" customWidth="1"/>
    <col min="2" max="2" width="19.765625" bestFit="1" customWidth="1"/>
    <col min="3" max="3" width="19.3828125" bestFit="1" customWidth="1"/>
    <col min="4" max="4" width="28.921875" bestFit="1" customWidth="1"/>
    <col min="5" max="5" width="20.69140625" bestFit="1" customWidth="1"/>
    <col min="6" max="6" width="9.4609375" bestFit="1" customWidth="1"/>
    <col min="7" max="7" width="11.4609375" customWidth="1"/>
    <col min="8" max="8" width="13.4609375" bestFit="1" customWidth="1"/>
  </cols>
  <sheetData>
    <row r="1" spans="1:8" ht="14.5" x14ac:dyDescent="0.35">
      <c r="A1" s="13" t="s">
        <v>0</v>
      </c>
      <c r="B1" s="13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19</v>
      </c>
    </row>
    <row r="2" spans="1:8" x14ac:dyDescent="0.3">
      <c r="A2" s="5">
        <v>43349</v>
      </c>
      <c r="B2" s="11" t="s">
        <v>110</v>
      </c>
      <c r="C2" s="11" t="s">
        <v>58</v>
      </c>
      <c r="D2" s="11" t="s">
        <v>111</v>
      </c>
      <c r="E2" s="11" t="s">
        <v>8</v>
      </c>
      <c r="F2" s="12">
        <v>12</v>
      </c>
      <c r="G2" s="11" t="s">
        <v>23</v>
      </c>
      <c r="H2" s="12"/>
    </row>
    <row r="3" spans="1:8" x14ac:dyDescent="0.3">
      <c r="A3" s="5">
        <v>43353</v>
      </c>
      <c r="B3" s="11" t="s">
        <v>110</v>
      </c>
      <c r="C3" s="11" t="s">
        <v>58</v>
      </c>
      <c r="D3" s="11" t="s">
        <v>111</v>
      </c>
      <c r="E3" s="11" t="s">
        <v>8</v>
      </c>
      <c r="F3" s="12">
        <v>12</v>
      </c>
      <c r="G3" s="11" t="s">
        <v>23</v>
      </c>
      <c r="H3" s="12"/>
    </row>
    <row r="4" spans="1:8" x14ac:dyDescent="0.3">
      <c r="A4" s="5">
        <v>43353</v>
      </c>
      <c r="B4" s="11" t="s">
        <v>110</v>
      </c>
      <c r="C4" s="11" t="s">
        <v>58</v>
      </c>
      <c r="D4" s="11" t="s">
        <v>111</v>
      </c>
      <c r="E4" s="11" t="s">
        <v>8</v>
      </c>
      <c r="F4" s="12">
        <v>12</v>
      </c>
      <c r="G4" s="11" t="s">
        <v>23</v>
      </c>
      <c r="H4" s="12"/>
    </row>
    <row r="5" spans="1:8" x14ac:dyDescent="0.3">
      <c r="A5" s="5">
        <v>43353</v>
      </c>
      <c r="B5" s="11" t="s">
        <v>110</v>
      </c>
      <c r="C5" s="11" t="s">
        <v>58</v>
      </c>
      <c r="D5" s="11" t="s">
        <v>111</v>
      </c>
      <c r="E5" s="11" t="s">
        <v>8</v>
      </c>
      <c r="F5" s="12">
        <v>12</v>
      </c>
      <c r="G5" s="11" t="s">
        <v>23</v>
      </c>
      <c r="H5" s="12"/>
    </row>
    <row r="6" spans="1:8" x14ac:dyDescent="0.3">
      <c r="A6" s="5">
        <v>43353</v>
      </c>
      <c r="B6" s="11" t="s">
        <v>110</v>
      </c>
      <c r="C6" s="11" t="s">
        <v>58</v>
      </c>
      <c r="D6" s="11" t="s">
        <v>111</v>
      </c>
      <c r="E6" s="11" t="s">
        <v>8</v>
      </c>
      <c r="F6" s="12">
        <v>12</v>
      </c>
      <c r="G6" s="11" t="s">
        <v>23</v>
      </c>
      <c r="H6" s="12"/>
    </row>
    <row r="7" spans="1:8" x14ac:dyDescent="0.3">
      <c r="A7" s="5">
        <v>43353</v>
      </c>
      <c r="B7" s="11" t="s">
        <v>110</v>
      </c>
      <c r="C7" s="11" t="s">
        <v>58</v>
      </c>
      <c r="D7" s="11" t="s">
        <v>111</v>
      </c>
      <c r="E7" s="11" t="s">
        <v>8</v>
      </c>
      <c r="F7" s="12">
        <v>12</v>
      </c>
      <c r="G7" s="11" t="s">
        <v>23</v>
      </c>
      <c r="H7" s="12"/>
    </row>
    <row r="8" spans="1:8" x14ac:dyDescent="0.3">
      <c r="A8" s="5">
        <v>43354</v>
      </c>
      <c r="B8" s="11" t="s">
        <v>110</v>
      </c>
      <c r="C8" s="11" t="s">
        <v>58</v>
      </c>
      <c r="D8" s="11" t="s">
        <v>111</v>
      </c>
      <c r="E8" s="11" t="s">
        <v>8</v>
      </c>
      <c r="F8" s="12">
        <v>12</v>
      </c>
      <c r="G8" s="11" t="s">
        <v>23</v>
      </c>
      <c r="H8" s="12"/>
    </row>
    <row r="9" spans="1:8" x14ac:dyDescent="0.3">
      <c r="A9" s="5">
        <v>43356</v>
      </c>
      <c r="B9" s="11" t="s">
        <v>110</v>
      </c>
      <c r="C9" s="11" t="s">
        <v>58</v>
      </c>
      <c r="D9" s="11" t="s">
        <v>111</v>
      </c>
      <c r="E9" s="11" t="s">
        <v>8</v>
      </c>
      <c r="F9" s="12">
        <v>12</v>
      </c>
      <c r="G9" s="11" t="s">
        <v>23</v>
      </c>
      <c r="H9" s="12"/>
    </row>
    <row r="10" spans="1:8" x14ac:dyDescent="0.3">
      <c r="A10" s="5">
        <v>43360</v>
      </c>
      <c r="B10" s="11" t="s">
        <v>110</v>
      </c>
      <c r="C10" s="11" t="s">
        <v>58</v>
      </c>
      <c r="D10" s="11" t="s">
        <v>111</v>
      </c>
      <c r="E10" s="11" t="s">
        <v>8</v>
      </c>
      <c r="F10" s="12">
        <v>12</v>
      </c>
      <c r="G10" s="11" t="s">
        <v>23</v>
      </c>
      <c r="H10" s="12"/>
    </row>
    <row r="11" spans="1:8" x14ac:dyDescent="0.3">
      <c r="A11" s="5">
        <v>43360</v>
      </c>
      <c r="B11" s="11" t="s">
        <v>110</v>
      </c>
      <c r="C11" s="11" t="s">
        <v>58</v>
      </c>
      <c r="D11" s="11" t="s">
        <v>111</v>
      </c>
      <c r="E11" s="11" t="s">
        <v>8</v>
      </c>
      <c r="F11" s="12">
        <v>12</v>
      </c>
      <c r="G11" s="11" t="s">
        <v>23</v>
      </c>
      <c r="H11" s="12"/>
    </row>
    <row r="12" spans="1:8" x14ac:dyDescent="0.3">
      <c r="A12" s="5">
        <v>43360</v>
      </c>
      <c r="B12" s="11" t="s">
        <v>110</v>
      </c>
      <c r="C12" s="11" t="s">
        <v>58</v>
      </c>
      <c r="D12" s="11" t="s">
        <v>111</v>
      </c>
      <c r="E12" s="11" t="s">
        <v>8</v>
      </c>
      <c r="F12" s="12">
        <v>12</v>
      </c>
      <c r="G12" s="11" t="s">
        <v>23</v>
      </c>
      <c r="H12" s="12"/>
    </row>
    <row r="13" spans="1:8" x14ac:dyDescent="0.3">
      <c r="A13" s="5">
        <v>43361</v>
      </c>
      <c r="B13" s="11" t="s">
        <v>110</v>
      </c>
      <c r="C13" s="11" t="s">
        <v>58</v>
      </c>
      <c r="D13" s="11" t="s">
        <v>111</v>
      </c>
      <c r="E13" s="11" t="s">
        <v>8</v>
      </c>
      <c r="F13" s="12">
        <v>12</v>
      </c>
      <c r="G13" s="11" t="s">
        <v>23</v>
      </c>
      <c r="H13" s="12"/>
    </row>
    <row r="14" spans="1:8" x14ac:dyDescent="0.3">
      <c r="A14" s="5">
        <v>43361</v>
      </c>
      <c r="B14" s="11" t="s">
        <v>110</v>
      </c>
      <c r="C14" s="11" t="s">
        <v>58</v>
      </c>
      <c r="D14" s="11" t="s">
        <v>111</v>
      </c>
      <c r="E14" s="11" t="s">
        <v>8</v>
      </c>
      <c r="F14" s="12">
        <v>12</v>
      </c>
      <c r="G14" s="11" t="s">
        <v>23</v>
      </c>
      <c r="H14" s="12"/>
    </row>
    <row r="15" spans="1:8" x14ac:dyDescent="0.3">
      <c r="A15" s="5">
        <v>43362</v>
      </c>
      <c r="B15" s="11" t="s">
        <v>110</v>
      </c>
      <c r="C15" s="11" t="s">
        <v>58</v>
      </c>
      <c r="D15" s="11" t="s">
        <v>111</v>
      </c>
      <c r="E15" s="11" t="s">
        <v>8</v>
      </c>
      <c r="F15" s="12">
        <v>20</v>
      </c>
      <c r="G15" s="11" t="s">
        <v>23</v>
      </c>
      <c r="H15" s="12"/>
    </row>
    <row r="16" spans="1:8" x14ac:dyDescent="0.3">
      <c r="A16" s="5">
        <v>43362</v>
      </c>
      <c r="B16" s="11" t="s">
        <v>110</v>
      </c>
      <c r="C16" s="11" t="s">
        <v>58</v>
      </c>
      <c r="D16" s="11" t="s">
        <v>111</v>
      </c>
      <c r="E16" s="11" t="s">
        <v>8</v>
      </c>
      <c r="F16" s="12">
        <v>12</v>
      </c>
      <c r="G16" s="11" t="s">
        <v>23</v>
      </c>
      <c r="H16" s="12"/>
    </row>
    <row r="17" spans="1:8" x14ac:dyDescent="0.3">
      <c r="A17" s="5">
        <v>43363</v>
      </c>
      <c r="B17" s="11" t="s">
        <v>112</v>
      </c>
      <c r="C17" s="11" t="s">
        <v>7</v>
      </c>
      <c r="D17" s="11" t="s">
        <v>113</v>
      </c>
      <c r="E17" s="11" t="s">
        <v>8</v>
      </c>
      <c r="F17" s="12">
        <v>28.48</v>
      </c>
      <c r="G17" s="11" t="s">
        <v>23</v>
      </c>
      <c r="H17" s="12"/>
    </row>
    <row r="18" spans="1:8" x14ac:dyDescent="0.3">
      <c r="A18" s="5">
        <v>43364</v>
      </c>
      <c r="B18" s="11" t="s">
        <v>112</v>
      </c>
      <c r="C18" s="11" t="s">
        <v>7</v>
      </c>
      <c r="D18" s="11" t="s">
        <v>113</v>
      </c>
      <c r="E18" s="11" t="s">
        <v>8</v>
      </c>
      <c r="F18" s="12">
        <v>1809.06</v>
      </c>
      <c r="G18" s="11" t="s">
        <v>23</v>
      </c>
      <c r="H18" s="12"/>
    </row>
    <row r="19" spans="1:8" x14ac:dyDescent="0.3">
      <c r="A19" s="5">
        <v>43364</v>
      </c>
      <c r="B19" s="11" t="s">
        <v>114</v>
      </c>
      <c r="C19" s="11" t="s">
        <v>7</v>
      </c>
      <c r="D19" s="11" t="s">
        <v>115</v>
      </c>
      <c r="E19" s="11" t="s">
        <v>8</v>
      </c>
      <c r="F19" s="12">
        <v>625</v>
      </c>
      <c r="G19" s="11" t="s">
        <v>23</v>
      </c>
      <c r="H19" s="12"/>
    </row>
    <row r="20" spans="1:8" x14ac:dyDescent="0.3">
      <c r="A20" s="5">
        <v>43364</v>
      </c>
      <c r="B20" s="11" t="s">
        <v>112</v>
      </c>
      <c r="C20" s="11" t="s">
        <v>7</v>
      </c>
      <c r="D20" s="11" t="s">
        <v>113</v>
      </c>
      <c r="E20" s="11" t="s">
        <v>8</v>
      </c>
      <c r="F20" s="12">
        <v>578.74</v>
      </c>
      <c r="G20" s="11" t="s">
        <v>23</v>
      </c>
      <c r="H20" s="12"/>
    </row>
    <row r="21" spans="1:8" x14ac:dyDescent="0.3">
      <c r="A21" s="5">
        <v>43364</v>
      </c>
      <c r="B21" s="11" t="s">
        <v>114</v>
      </c>
      <c r="C21" s="11" t="s">
        <v>7</v>
      </c>
      <c r="D21" s="11" t="s">
        <v>115</v>
      </c>
      <c r="E21" s="11" t="s">
        <v>8</v>
      </c>
      <c r="F21" s="12">
        <v>497.98</v>
      </c>
      <c r="G21" s="11" t="s">
        <v>23</v>
      </c>
      <c r="H21" s="12"/>
    </row>
    <row r="22" spans="1:8" x14ac:dyDescent="0.3">
      <c r="A22" s="5">
        <v>43364</v>
      </c>
      <c r="B22" s="11" t="s">
        <v>114</v>
      </c>
      <c r="C22" s="11" t="s">
        <v>7</v>
      </c>
      <c r="D22" s="11" t="s">
        <v>115</v>
      </c>
      <c r="E22" s="11" t="s">
        <v>8</v>
      </c>
      <c r="F22" s="12">
        <v>439.7</v>
      </c>
      <c r="G22" s="11" t="s">
        <v>23</v>
      </c>
      <c r="H22" s="12"/>
    </row>
    <row r="23" spans="1:8" x14ac:dyDescent="0.3">
      <c r="A23" s="5">
        <v>43364</v>
      </c>
      <c r="B23" s="11" t="s">
        <v>110</v>
      </c>
      <c r="C23" s="11" t="s">
        <v>58</v>
      </c>
      <c r="D23" s="11" t="s">
        <v>111</v>
      </c>
      <c r="E23" s="11" t="s">
        <v>8</v>
      </c>
      <c r="F23" s="12">
        <v>12</v>
      </c>
      <c r="G23" s="11" t="s">
        <v>23</v>
      </c>
      <c r="H23" s="12"/>
    </row>
    <row r="24" spans="1:8" x14ac:dyDescent="0.3">
      <c r="A24" s="5">
        <v>43367</v>
      </c>
      <c r="B24" s="11" t="s">
        <v>112</v>
      </c>
      <c r="C24" s="11" t="s">
        <v>7</v>
      </c>
      <c r="D24" s="11" t="s">
        <v>113</v>
      </c>
      <c r="E24" s="11" t="s">
        <v>8</v>
      </c>
      <c r="F24" s="12">
        <v>1365</v>
      </c>
      <c r="G24" s="11" t="s">
        <v>23</v>
      </c>
      <c r="H24" s="12"/>
    </row>
    <row r="25" spans="1:8" x14ac:dyDescent="0.3">
      <c r="A25" s="5">
        <v>43367</v>
      </c>
      <c r="B25" s="11" t="s">
        <v>114</v>
      </c>
      <c r="C25" s="11" t="s">
        <v>7</v>
      </c>
      <c r="D25" s="11" t="s">
        <v>115</v>
      </c>
      <c r="E25" s="11" t="s">
        <v>8</v>
      </c>
      <c r="F25" s="12">
        <v>1010</v>
      </c>
      <c r="G25" s="11" t="s">
        <v>23</v>
      </c>
      <c r="H25" s="12"/>
    </row>
    <row r="26" spans="1:8" x14ac:dyDescent="0.3">
      <c r="A26" s="5">
        <v>43367</v>
      </c>
      <c r="B26" s="11" t="s">
        <v>112</v>
      </c>
      <c r="C26" s="11" t="s">
        <v>7</v>
      </c>
      <c r="D26" s="11" t="s">
        <v>113</v>
      </c>
      <c r="E26" s="11" t="s">
        <v>8</v>
      </c>
      <c r="F26" s="12">
        <v>1000</v>
      </c>
      <c r="G26" s="11" t="s">
        <v>23</v>
      </c>
      <c r="H26" s="12"/>
    </row>
    <row r="27" spans="1:8" x14ac:dyDescent="0.3">
      <c r="A27" s="5">
        <v>43367</v>
      </c>
      <c r="B27" s="11" t="s">
        <v>116</v>
      </c>
      <c r="C27" s="11" t="s">
        <v>7</v>
      </c>
      <c r="D27" s="11" t="s">
        <v>117</v>
      </c>
      <c r="E27" s="11" t="s">
        <v>8</v>
      </c>
      <c r="F27" s="12">
        <v>690.55</v>
      </c>
      <c r="G27" s="11" t="s">
        <v>23</v>
      </c>
      <c r="H27" s="12"/>
    </row>
    <row r="28" spans="1:8" x14ac:dyDescent="0.3">
      <c r="A28" s="5">
        <v>43367</v>
      </c>
      <c r="B28" s="11" t="s">
        <v>116</v>
      </c>
      <c r="C28" s="11" t="s">
        <v>7</v>
      </c>
      <c r="D28" s="11" t="s">
        <v>117</v>
      </c>
      <c r="E28" s="11" t="s">
        <v>8</v>
      </c>
      <c r="F28" s="12">
        <v>568.13</v>
      </c>
      <c r="G28" s="11" t="s">
        <v>23</v>
      </c>
      <c r="H28" s="12"/>
    </row>
    <row r="29" spans="1:8" x14ac:dyDescent="0.3">
      <c r="A29" s="5">
        <v>43367</v>
      </c>
      <c r="B29" s="11" t="s">
        <v>116</v>
      </c>
      <c r="C29" s="11" t="s">
        <v>7</v>
      </c>
      <c r="D29" s="11" t="s">
        <v>117</v>
      </c>
      <c r="E29" s="11" t="s">
        <v>8</v>
      </c>
      <c r="F29" s="12">
        <v>505</v>
      </c>
      <c r="G29" s="11" t="s">
        <v>23</v>
      </c>
      <c r="H29" s="12"/>
    </row>
    <row r="30" spans="1:8" x14ac:dyDescent="0.3">
      <c r="A30" s="5">
        <v>43367</v>
      </c>
      <c r="B30" s="11" t="s">
        <v>114</v>
      </c>
      <c r="C30" s="11" t="s">
        <v>7</v>
      </c>
      <c r="D30" s="11" t="s">
        <v>115</v>
      </c>
      <c r="E30" s="11" t="s">
        <v>8</v>
      </c>
      <c r="F30" s="12">
        <v>505</v>
      </c>
      <c r="G30" s="11" t="s">
        <v>23</v>
      </c>
      <c r="H30" s="12"/>
    </row>
    <row r="31" spans="1:8" x14ac:dyDescent="0.3">
      <c r="A31" s="5">
        <v>43367</v>
      </c>
      <c r="B31" s="11" t="s">
        <v>112</v>
      </c>
      <c r="C31" s="11" t="s">
        <v>7</v>
      </c>
      <c r="D31" s="11" t="s">
        <v>113</v>
      </c>
      <c r="E31" s="11" t="s">
        <v>8</v>
      </c>
      <c r="F31" s="12">
        <v>498.76</v>
      </c>
      <c r="G31" s="11" t="s">
        <v>23</v>
      </c>
      <c r="H31" s="12"/>
    </row>
    <row r="32" spans="1:8" x14ac:dyDescent="0.3">
      <c r="A32" s="5">
        <v>43367</v>
      </c>
      <c r="B32" s="11" t="s">
        <v>112</v>
      </c>
      <c r="C32" s="11" t="s">
        <v>7</v>
      </c>
      <c r="D32" s="11" t="s">
        <v>113</v>
      </c>
      <c r="E32" s="11" t="s">
        <v>8</v>
      </c>
      <c r="F32" s="12">
        <v>473.89</v>
      </c>
      <c r="G32" s="11" t="s">
        <v>23</v>
      </c>
      <c r="H32" s="12"/>
    </row>
    <row r="33" spans="1:8" x14ac:dyDescent="0.3">
      <c r="A33" s="5">
        <v>43367</v>
      </c>
      <c r="B33" s="11" t="s">
        <v>114</v>
      </c>
      <c r="C33" s="11" t="s">
        <v>7</v>
      </c>
      <c r="D33" s="11" t="s">
        <v>115</v>
      </c>
      <c r="E33" s="11" t="s">
        <v>8</v>
      </c>
      <c r="F33" s="12">
        <v>435</v>
      </c>
      <c r="G33" s="11" t="s">
        <v>23</v>
      </c>
      <c r="H33" s="12"/>
    </row>
    <row r="34" spans="1:8" x14ac:dyDescent="0.3">
      <c r="A34" s="5">
        <v>43367</v>
      </c>
      <c r="B34" s="11" t="s">
        <v>116</v>
      </c>
      <c r="C34" s="11" t="s">
        <v>7</v>
      </c>
      <c r="D34" s="11" t="s">
        <v>117</v>
      </c>
      <c r="E34" s="11" t="s">
        <v>8</v>
      </c>
      <c r="F34" s="12">
        <v>375</v>
      </c>
      <c r="G34" s="11" t="s">
        <v>23</v>
      </c>
      <c r="H34" s="12"/>
    </row>
    <row r="35" spans="1:8" x14ac:dyDescent="0.3">
      <c r="A35" s="5">
        <v>43367</v>
      </c>
      <c r="B35" s="11" t="s">
        <v>112</v>
      </c>
      <c r="C35" s="11" t="s">
        <v>7</v>
      </c>
      <c r="D35" s="11" t="s">
        <v>113</v>
      </c>
      <c r="E35" s="11" t="s">
        <v>8</v>
      </c>
      <c r="F35" s="12">
        <v>315.7</v>
      </c>
      <c r="G35" s="11" t="s">
        <v>23</v>
      </c>
      <c r="H35" s="12"/>
    </row>
    <row r="36" spans="1:8" x14ac:dyDescent="0.3">
      <c r="A36" s="5">
        <v>43367</v>
      </c>
      <c r="B36" s="11" t="s">
        <v>112</v>
      </c>
      <c r="C36" s="11" t="s">
        <v>7</v>
      </c>
      <c r="D36" s="11" t="s">
        <v>113</v>
      </c>
      <c r="E36" s="11" t="s">
        <v>8</v>
      </c>
      <c r="F36" s="12">
        <v>279.95999999999998</v>
      </c>
      <c r="G36" s="11" t="s">
        <v>23</v>
      </c>
      <c r="H36" s="12"/>
    </row>
    <row r="37" spans="1:8" x14ac:dyDescent="0.3">
      <c r="A37" s="5">
        <v>43367</v>
      </c>
      <c r="B37" s="11" t="s">
        <v>112</v>
      </c>
      <c r="C37" s="11" t="s">
        <v>7</v>
      </c>
      <c r="D37" s="11" t="s">
        <v>113</v>
      </c>
      <c r="E37" s="11" t="s">
        <v>8</v>
      </c>
      <c r="F37" s="12">
        <v>164.75</v>
      </c>
      <c r="G37" s="11" t="s">
        <v>23</v>
      </c>
      <c r="H37" s="12"/>
    </row>
    <row r="38" spans="1:8" x14ac:dyDescent="0.3">
      <c r="A38" s="5">
        <v>43367</v>
      </c>
      <c r="B38" s="11" t="s">
        <v>112</v>
      </c>
      <c r="C38" s="11" t="s">
        <v>7</v>
      </c>
      <c r="D38" s="11" t="s">
        <v>113</v>
      </c>
      <c r="E38" s="11" t="s">
        <v>8</v>
      </c>
      <c r="F38" s="12">
        <v>163.92</v>
      </c>
      <c r="G38" s="11" t="s">
        <v>23</v>
      </c>
      <c r="H38" s="12"/>
    </row>
    <row r="39" spans="1:8" x14ac:dyDescent="0.3">
      <c r="A39" s="5">
        <v>43368</v>
      </c>
      <c r="B39" s="11" t="s">
        <v>118</v>
      </c>
      <c r="C39" s="11" t="s">
        <v>7</v>
      </c>
      <c r="D39" s="11" t="s">
        <v>118</v>
      </c>
      <c r="E39" s="11" t="s">
        <v>8</v>
      </c>
      <c r="F39" s="12">
        <v>2274.48</v>
      </c>
      <c r="G39" s="11" t="s">
        <v>23</v>
      </c>
      <c r="H39" s="12"/>
    </row>
    <row r="40" spans="1:8" x14ac:dyDescent="0.3">
      <c r="A40" s="5">
        <v>43368</v>
      </c>
      <c r="B40" s="11" t="s">
        <v>119</v>
      </c>
      <c r="C40" s="11" t="s">
        <v>7</v>
      </c>
      <c r="D40" s="11" t="s">
        <v>119</v>
      </c>
      <c r="E40" s="11" t="s">
        <v>8</v>
      </c>
      <c r="F40" s="12">
        <v>1230.8900000000001</v>
      </c>
      <c r="G40" s="11" t="s">
        <v>23</v>
      </c>
      <c r="H40" s="12"/>
    </row>
    <row r="41" spans="1:8" x14ac:dyDescent="0.3">
      <c r="A41" s="5">
        <v>43368</v>
      </c>
      <c r="B41" s="11" t="s">
        <v>114</v>
      </c>
      <c r="C41" s="11" t="s">
        <v>7</v>
      </c>
      <c r="D41" s="11" t="s">
        <v>115</v>
      </c>
      <c r="E41" s="11" t="s">
        <v>8</v>
      </c>
      <c r="F41" s="12">
        <v>414.85</v>
      </c>
      <c r="G41" s="11" t="s">
        <v>23</v>
      </c>
      <c r="H41" s="12"/>
    </row>
    <row r="42" spans="1:8" x14ac:dyDescent="0.3">
      <c r="A42" s="5">
        <v>43368</v>
      </c>
      <c r="B42" s="11" t="s">
        <v>114</v>
      </c>
      <c r="C42" s="11" t="s">
        <v>7</v>
      </c>
      <c r="D42" s="11" t="s">
        <v>115</v>
      </c>
      <c r="E42" s="11" t="s">
        <v>8</v>
      </c>
      <c r="F42" s="12">
        <v>496.28</v>
      </c>
      <c r="G42" s="11" t="s">
        <v>23</v>
      </c>
      <c r="H42" s="12"/>
    </row>
    <row r="43" spans="1:8" x14ac:dyDescent="0.3">
      <c r="A43" s="5">
        <v>43368</v>
      </c>
      <c r="B43" s="11" t="s">
        <v>114</v>
      </c>
      <c r="C43" s="11" t="s">
        <v>7</v>
      </c>
      <c r="D43" s="11" t="s">
        <v>115</v>
      </c>
      <c r="E43" s="11" t="s">
        <v>8</v>
      </c>
      <c r="F43" s="12">
        <v>450.59</v>
      </c>
      <c r="G43" s="11" t="s">
        <v>23</v>
      </c>
      <c r="H43" s="12"/>
    </row>
    <row r="44" spans="1:8" x14ac:dyDescent="0.3">
      <c r="A44" s="5">
        <v>43368</v>
      </c>
      <c r="B44" s="11" t="s">
        <v>114</v>
      </c>
      <c r="C44" s="11" t="s">
        <v>7</v>
      </c>
      <c r="D44" s="11" t="s">
        <v>115</v>
      </c>
      <c r="E44" s="11" t="s">
        <v>8</v>
      </c>
      <c r="F44" s="12">
        <v>382.6</v>
      </c>
      <c r="G44" s="11" t="s">
        <v>23</v>
      </c>
      <c r="H44" s="12"/>
    </row>
    <row r="45" spans="1:8" x14ac:dyDescent="0.3">
      <c r="A45" s="5">
        <v>43368</v>
      </c>
      <c r="B45" s="11" t="s">
        <v>114</v>
      </c>
      <c r="C45" s="11" t="s">
        <v>7</v>
      </c>
      <c r="D45" s="11" t="s">
        <v>115</v>
      </c>
      <c r="E45" s="11" t="s">
        <v>8</v>
      </c>
      <c r="F45" s="12">
        <v>512.19000000000005</v>
      </c>
      <c r="G45" s="11" t="s">
        <v>23</v>
      </c>
      <c r="H45" s="12"/>
    </row>
    <row r="46" spans="1:8" x14ac:dyDescent="0.3">
      <c r="A46" s="5">
        <v>43368</v>
      </c>
      <c r="B46" s="11" t="s">
        <v>114</v>
      </c>
      <c r="C46" s="11" t="s">
        <v>7</v>
      </c>
      <c r="D46" s="11" t="s">
        <v>115</v>
      </c>
      <c r="E46" s="11" t="s">
        <v>8</v>
      </c>
      <c r="F46" s="12">
        <v>352.88</v>
      </c>
      <c r="G46" s="11" t="s">
        <v>23</v>
      </c>
      <c r="H46" s="12"/>
    </row>
    <row r="47" spans="1:8" x14ac:dyDescent="0.3">
      <c r="A47" s="5">
        <v>43368</v>
      </c>
      <c r="B47" s="11" t="s">
        <v>114</v>
      </c>
      <c r="C47" s="11" t="s">
        <v>7</v>
      </c>
      <c r="D47" s="11" t="s">
        <v>115</v>
      </c>
      <c r="E47" s="11" t="s">
        <v>8</v>
      </c>
      <c r="F47" s="12">
        <v>431.09</v>
      </c>
      <c r="G47" s="11" t="s">
        <v>23</v>
      </c>
      <c r="H47" s="12"/>
    </row>
    <row r="48" spans="1:8" x14ac:dyDescent="0.3">
      <c r="A48" s="5">
        <v>43368</v>
      </c>
      <c r="B48" s="11" t="s">
        <v>120</v>
      </c>
      <c r="C48" s="11" t="s">
        <v>7</v>
      </c>
      <c r="D48" s="11" t="s">
        <v>120</v>
      </c>
      <c r="E48" s="11" t="s">
        <v>8</v>
      </c>
      <c r="F48" s="12">
        <v>3137.32</v>
      </c>
      <c r="G48" s="11" t="s">
        <v>23</v>
      </c>
      <c r="H48" s="12"/>
    </row>
    <row r="49" spans="1:8" x14ac:dyDescent="0.3">
      <c r="A49" s="5">
        <v>43368</v>
      </c>
      <c r="B49" s="11" t="s">
        <v>121</v>
      </c>
      <c r="C49" s="11" t="s">
        <v>7</v>
      </c>
      <c r="D49" s="11" t="s">
        <v>121</v>
      </c>
      <c r="E49" s="11" t="s">
        <v>8</v>
      </c>
      <c r="F49" s="12">
        <v>366.19</v>
      </c>
      <c r="G49" s="11" t="s">
        <v>23</v>
      </c>
      <c r="H49" s="12"/>
    </row>
    <row r="50" spans="1:8" x14ac:dyDescent="0.3">
      <c r="A50" s="5">
        <v>43368</v>
      </c>
      <c r="B50" s="11" t="s">
        <v>122</v>
      </c>
      <c r="C50" s="11" t="s">
        <v>7</v>
      </c>
      <c r="D50" s="11" t="s">
        <v>122</v>
      </c>
      <c r="E50" s="11" t="s">
        <v>8</v>
      </c>
      <c r="F50" s="12">
        <v>955</v>
      </c>
      <c r="G50" s="11" t="s">
        <v>23</v>
      </c>
      <c r="H50" s="12"/>
    </row>
    <row r="51" spans="1:8" x14ac:dyDescent="0.3">
      <c r="A51" s="5">
        <v>43369</v>
      </c>
      <c r="B51" s="11" t="s">
        <v>123</v>
      </c>
      <c r="C51" s="11" t="s">
        <v>7</v>
      </c>
      <c r="D51" s="11" t="s">
        <v>123</v>
      </c>
      <c r="E51" s="11" t="s">
        <v>8</v>
      </c>
      <c r="F51" s="12">
        <v>1355</v>
      </c>
      <c r="G51" s="11" t="s">
        <v>23</v>
      </c>
      <c r="H51" s="12"/>
    </row>
    <row r="52" spans="1:8" x14ac:dyDescent="0.3">
      <c r="A52" s="5">
        <v>43369</v>
      </c>
      <c r="B52" s="11" t="s">
        <v>112</v>
      </c>
      <c r="C52" s="11" t="s">
        <v>7</v>
      </c>
      <c r="D52" s="11" t="s">
        <v>113</v>
      </c>
      <c r="E52" s="11" t="s">
        <v>8</v>
      </c>
      <c r="F52" s="12">
        <v>1000</v>
      </c>
      <c r="G52" s="11" t="s">
        <v>23</v>
      </c>
      <c r="H52" s="12"/>
    </row>
    <row r="53" spans="1:8" x14ac:dyDescent="0.3">
      <c r="A53" s="5">
        <v>43369</v>
      </c>
      <c r="B53" s="11" t="s">
        <v>124</v>
      </c>
      <c r="C53" s="11" t="s">
        <v>7</v>
      </c>
      <c r="D53" s="11" t="s">
        <v>125</v>
      </c>
      <c r="E53" s="11" t="s">
        <v>8</v>
      </c>
      <c r="F53" s="12">
        <v>400</v>
      </c>
      <c r="G53" s="11" t="s">
        <v>23</v>
      </c>
      <c r="H53" s="12"/>
    </row>
    <row r="54" spans="1:8" x14ac:dyDescent="0.3">
      <c r="A54" s="5">
        <v>43369</v>
      </c>
      <c r="B54" s="11" t="s">
        <v>116</v>
      </c>
      <c r="C54" s="11" t="s">
        <v>7</v>
      </c>
      <c r="D54" s="11" t="s">
        <v>117</v>
      </c>
      <c r="E54" s="11" t="s">
        <v>8</v>
      </c>
      <c r="F54" s="12">
        <v>15</v>
      </c>
      <c r="G54" s="11" t="s">
        <v>23</v>
      </c>
      <c r="H54" s="12"/>
    </row>
    <row r="55" spans="1:8" x14ac:dyDescent="0.3">
      <c r="A55" s="58">
        <v>43370</v>
      </c>
      <c r="B55" s="11" t="s">
        <v>889</v>
      </c>
      <c r="C55" s="11" t="s">
        <v>7</v>
      </c>
      <c r="D55" s="11" t="s">
        <v>889</v>
      </c>
      <c r="E55" s="11" t="s">
        <v>8</v>
      </c>
      <c r="F55" s="12">
        <v>828.22</v>
      </c>
      <c r="G55" s="11" t="s">
        <v>23</v>
      </c>
      <c r="H55" s="12"/>
    </row>
    <row r="56" spans="1:8" x14ac:dyDescent="0.3">
      <c r="A56" s="58">
        <v>43370</v>
      </c>
      <c r="B56" s="11" t="s">
        <v>890</v>
      </c>
      <c r="C56" s="11" t="s">
        <v>7</v>
      </c>
      <c r="D56" s="11" t="s">
        <v>891</v>
      </c>
      <c r="E56" s="11" t="s">
        <v>8</v>
      </c>
      <c r="F56" s="12">
        <v>303.48</v>
      </c>
      <c r="G56" s="11" t="s">
        <v>23</v>
      </c>
      <c r="H56" s="12"/>
    </row>
    <row r="57" spans="1:8" x14ac:dyDescent="0.3">
      <c r="A57" s="58">
        <v>43370</v>
      </c>
      <c r="B57" s="11" t="s">
        <v>892</v>
      </c>
      <c r="C57" s="11" t="s">
        <v>7</v>
      </c>
      <c r="D57" s="11" t="s">
        <v>893</v>
      </c>
      <c r="E57" s="11" t="s">
        <v>8</v>
      </c>
      <c r="F57" s="12">
        <v>1425</v>
      </c>
      <c r="G57" s="11" t="s">
        <v>23</v>
      </c>
      <c r="H57" s="12"/>
    </row>
    <row r="58" spans="1:8" x14ac:dyDescent="0.3">
      <c r="A58" s="58">
        <v>43371</v>
      </c>
      <c r="B58" s="11" t="s">
        <v>894</v>
      </c>
      <c r="C58" s="11" t="s">
        <v>7</v>
      </c>
      <c r="D58" s="11" t="s">
        <v>894</v>
      </c>
      <c r="E58" s="11" t="s">
        <v>8</v>
      </c>
      <c r="F58" s="12">
        <v>2085</v>
      </c>
      <c r="G58" s="11" t="s">
        <v>23</v>
      </c>
      <c r="H58" s="12"/>
    </row>
    <row r="59" spans="1:8" x14ac:dyDescent="0.3">
      <c r="A59" s="58">
        <v>43371</v>
      </c>
      <c r="B59" s="11" t="s">
        <v>894</v>
      </c>
      <c r="C59" s="11" t="s">
        <v>7</v>
      </c>
      <c r="D59" s="11" t="s">
        <v>894</v>
      </c>
      <c r="E59" s="11" t="s">
        <v>8</v>
      </c>
      <c r="F59" s="12">
        <v>362.8</v>
      </c>
      <c r="G59" s="11" t="s">
        <v>23</v>
      </c>
      <c r="H59" s="12"/>
    </row>
    <row r="60" spans="1:8" x14ac:dyDescent="0.3">
      <c r="A60" s="58">
        <v>43371</v>
      </c>
      <c r="B60" s="11" t="s">
        <v>894</v>
      </c>
      <c r="C60" s="11" t="s">
        <v>7</v>
      </c>
      <c r="D60" s="11" t="s">
        <v>894</v>
      </c>
      <c r="E60" s="11" t="s">
        <v>8</v>
      </c>
      <c r="F60" s="12">
        <v>116.9</v>
      </c>
      <c r="G60" s="11" t="s">
        <v>23</v>
      </c>
      <c r="H60" s="12"/>
    </row>
    <row r="61" spans="1:8" x14ac:dyDescent="0.3">
      <c r="A61" s="58">
        <v>43371</v>
      </c>
      <c r="B61" s="11" t="s">
        <v>894</v>
      </c>
      <c r="C61" s="11" t="s">
        <v>7</v>
      </c>
      <c r="D61" s="11" t="s">
        <v>894</v>
      </c>
      <c r="E61" s="11" t="s">
        <v>8</v>
      </c>
      <c r="F61" s="12">
        <v>740</v>
      </c>
      <c r="G61" s="11" t="s">
        <v>23</v>
      </c>
      <c r="H61" s="12"/>
    </row>
    <row r="62" spans="1:8" x14ac:dyDescent="0.3">
      <c r="A62" s="58">
        <v>43371</v>
      </c>
      <c r="B62" s="11" t="s">
        <v>894</v>
      </c>
      <c r="C62" s="11" t="s">
        <v>7</v>
      </c>
      <c r="D62" s="11" t="s">
        <v>894</v>
      </c>
      <c r="E62" s="11" t="s">
        <v>8</v>
      </c>
      <c r="F62" s="12">
        <v>73</v>
      </c>
      <c r="G62" s="11" t="s">
        <v>23</v>
      </c>
      <c r="H62" s="12"/>
    </row>
    <row r="63" spans="1:8" x14ac:dyDescent="0.3">
      <c r="A63" s="58">
        <v>43371</v>
      </c>
      <c r="B63" s="11" t="s">
        <v>894</v>
      </c>
      <c r="C63" s="11" t="s">
        <v>7</v>
      </c>
      <c r="D63" s="11" t="s">
        <v>894</v>
      </c>
      <c r="E63" s="11" t="s">
        <v>8</v>
      </c>
      <c r="F63" s="12">
        <v>82.2</v>
      </c>
      <c r="G63" s="11" t="s">
        <v>23</v>
      </c>
      <c r="H63" s="12"/>
    </row>
    <row r="64" spans="1:8" x14ac:dyDescent="0.3">
      <c r="A64" s="58">
        <v>43371</v>
      </c>
      <c r="B64" s="11" t="s">
        <v>894</v>
      </c>
      <c r="C64" s="11" t="s">
        <v>7</v>
      </c>
      <c r="D64" s="11" t="s">
        <v>894</v>
      </c>
      <c r="E64" s="11" t="s">
        <v>8</v>
      </c>
      <c r="F64" s="12">
        <v>36.76</v>
      </c>
      <c r="G64" s="11" t="s">
        <v>23</v>
      </c>
      <c r="H64" s="12"/>
    </row>
    <row r="65" spans="1:8" x14ac:dyDescent="0.3">
      <c r="A65" s="58">
        <v>43371</v>
      </c>
      <c r="B65" s="11" t="s">
        <v>894</v>
      </c>
      <c r="C65" s="11" t="s">
        <v>7</v>
      </c>
      <c r="D65" s="11" t="s">
        <v>894</v>
      </c>
      <c r="E65" s="11" t="s">
        <v>8</v>
      </c>
      <c r="F65" s="12">
        <v>218.7</v>
      </c>
      <c r="G65" s="11" t="s">
        <v>23</v>
      </c>
      <c r="H65" s="12"/>
    </row>
    <row r="66" spans="1:8" x14ac:dyDescent="0.3">
      <c r="A66" s="58">
        <v>43371</v>
      </c>
      <c r="B66" s="11" t="s">
        <v>895</v>
      </c>
      <c r="C66" s="11" t="s">
        <v>7</v>
      </c>
      <c r="D66" s="11" t="s">
        <v>895</v>
      </c>
      <c r="E66" s="11" t="s">
        <v>8</v>
      </c>
      <c r="F66" s="12">
        <v>1055</v>
      </c>
      <c r="G66" s="11" t="s">
        <v>23</v>
      </c>
      <c r="H66" s="12"/>
    </row>
    <row r="67" spans="1:8" x14ac:dyDescent="0.3">
      <c r="A67" s="58">
        <v>43371</v>
      </c>
      <c r="B67" s="11" t="s">
        <v>895</v>
      </c>
      <c r="C67" s="11" t="s">
        <v>7</v>
      </c>
      <c r="D67" s="11" t="s">
        <v>895</v>
      </c>
      <c r="E67" s="11" t="s">
        <v>8</v>
      </c>
      <c r="F67" s="12">
        <v>1760</v>
      </c>
      <c r="G67" s="11" t="s">
        <v>23</v>
      </c>
      <c r="H67" s="12"/>
    </row>
    <row r="68" spans="1:8" x14ac:dyDescent="0.3">
      <c r="A68" s="58">
        <v>43371</v>
      </c>
      <c r="B68" s="11" t="s">
        <v>896</v>
      </c>
      <c r="C68" s="11" t="s">
        <v>7</v>
      </c>
      <c r="D68" s="11" t="s">
        <v>896</v>
      </c>
      <c r="E68" s="11" t="s">
        <v>8</v>
      </c>
      <c r="F68" s="12">
        <v>3901.16</v>
      </c>
      <c r="G68" s="11" t="s">
        <v>23</v>
      </c>
      <c r="H68" s="12"/>
    </row>
    <row r="69" spans="1:8" x14ac:dyDescent="0.3">
      <c r="A69" s="58">
        <v>43371</v>
      </c>
      <c r="B69" s="11" t="s">
        <v>897</v>
      </c>
      <c r="C69" s="11" t="s">
        <v>7</v>
      </c>
      <c r="D69" s="11" t="s">
        <v>898</v>
      </c>
      <c r="E69" s="11" t="s">
        <v>8</v>
      </c>
      <c r="F69" s="12">
        <v>528.27</v>
      </c>
      <c r="G69" s="11" t="s">
        <v>23</v>
      </c>
      <c r="H69" s="12"/>
    </row>
    <row r="70" spans="1:8" x14ac:dyDescent="0.3">
      <c r="A70" s="58">
        <v>43371</v>
      </c>
      <c r="B70" s="11" t="s">
        <v>897</v>
      </c>
      <c r="C70" s="11" t="s">
        <v>7</v>
      </c>
      <c r="D70" s="11" t="s">
        <v>898</v>
      </c>
      <c r="E70" s="11" t="s">
        <v>8</v>
      </c>
      <c r="F70" s="12">
        <v>682.2</v>
      </c>
      <c r="G70" s="11" t="s">
        <v>23</v>
      </c>
      <c r="H70" s="12"/>
    </row>
    <row r="71" spans="1:8" x14ac:dyDescent="0.3">
      <c r="A71" s="58">
        <v>43371</v>
      </c>
      <c r="B71" s="11" t="s">
        <v>897</v>
      </c>
      <c r="C71" s="11" t="s">
        <v>7</v>
      </c>
      <c r="D71" s="11" t="s">
        <v>898</v>
      </c>
      <c r="E71" s="11" t="s">
        <v>8</v>
      </c>
      <c r="F71" s="12">
        <v>731.77</v>
      </c>
      <c r="G71" s="11" t="s">
        <v>23</v>
      </c>
      <c r="H71" s="12"/>
    </row>
    <row r="72" spans="1:8" x14ac:dyDescent="0.3">
      <c r="A72" s="58">
        <v>43371</v>
      </c>
      <c r="B72" s="11" t="s">
        <v>897</v>
      </c>
      <c r="C72" s="11" t="s">
        <v>7</v>
      </c>
      <c r="D72" s="11" t="s">
        <v>898</v>
      </c>
      <c r="E72" s="11" t="s">
        <v>8</v>
      </c>
      <c r="F72" s="12">
        <v>970</v>
      </c>
      <c r="G72" s="11" t="s">
        <v>23</v>
      </c>
      <c r="H72" s="12"/>
    </row>
    <row r="73" spans="1:8" x14ac:dyDescent="0.3">
      <c r="A73" s="58">
        <v>43371</v>
      </c>
      <c r="B73" s="11" t="s">
        <v>112</v>
      </c>
      <c r="C73" s="11" t="s">
        <v>7</v>
      </c>
      <c r="D73" s="11" t="s">
        <v>113</v>
      </c>
      <c r="E73" s="11" t="s">
        <v>8</v>
      </c>
      <c r="F73" s="12">
        <v>561.29999999999995</v>
      </c>
      <c r="G73" s="11" t="s">
        <v>23</v>
      </c>
      <c r="H73" s="12"/>
    </row>
    <row r="74" spans="1:8" x14ac:dyDescent="0.3">
      <c r="A74" s="58">
        <v>43374</v>
      </c>
      <c r="B74" s="11" t="s">
        <v>899</v>
      </c>
      <c r="C74" s="11" t="s">
        <v>7</v>
      </c>
      <c r="D74" s="11" t="s">
        <v>900</v>
      </c>
      <c r="E74" s="11" t="s">
        <v>8</v>
      </c>
      <c r="F74" s="12">
        <v>1444.24</v>
      </c>
      <c r="G74" s="11" t="s">
        <v>23</v>
      </c>
      <c r="H74" s="12"/>
    </row>
    <row r="75" spans="1:8" x14ac:dyDescent="0.3">
      <c r="A75" s="58">
        <v>43374</v>
      </c>
      <c r="B75" s="11" t="s">
        <v>896</v>
      </c>
      <c r="C75" s="11" t="s">
        <v>7</v>
      </c>
      <c r="D75" s="11" t="s">
        <v>896</v>
      </c>
      <c r="E75" s="11" t="s">
        <v>8</v>
      </c>
      <c r="F75" s="12">
        <v>470</v>
      </c>
      <c r="G75" s="11" t="s">
        <v>23</v>
      </c>
      <c r="H75" s="12"/>
    </row>
    <row r="76" spans="1:8" x14ac:dyDescent="0.3">
      <c r="A76" s="58">
        <v>43371</v>
      </c>
      <c r="B76" s="11" t="s">
        <v>901</v>
      </c>
      <c r="C76" s="11" t="s">
        <v>7</v>
      </c>
      <c r="D76" s="11" t="s">
        <v>902</v>
      </c>
      <c r="E76" s="11" t="s">
        <v>8</v>
      </c>
      <c r="F76" s="12">
        <v>585</v>
      </c>
      <c r="G76" s="11" t="s">
        <v>23</v>
      </c>
      <c r="H76" s="12"/>
    </row>
    <row r="77" spans="1:8" x14ac:dyDescent="0.3">
      <c r="A77" s="58">
        <v>43371</v>
      </c>
      <c r="B77" s="11" t="s">
        <v>901</v>
      </c>
      <c r="C77" s="11" t="s">
        <v>7</v>
      </c>
      <c r="D77" s="11" t="s">
        <v>902</v>
      </c>
      <c r="E77" s="11" t="s">
        <v>8</v>
      </c>
      <c r="F77" s="12">
        <v>300</v>
      </c>
      <c r="G77" s="11" t="s">
        <v>23</v>
      </c>
      <c r="H77" s="12"/>
    </row>
    <row r="78" spans="1:8" x14ac:dyDescent="0.3">
      <c r="A78" s="58">
        <v>43371</v>
      </c>
      <c r="B78" s="11" t="s">
        <v>903</v>
      </c>
      <c r="C78" s="11" t="s">
        <v>7</v>
      </c>
      <c r="D78" s="11" t="s">
        <v>903</v>
      </c>
      <c r="E78" s="11" t="s">
        <v>8</v>
      </c>
      <c r="F78" s="12">
        <v>850</v>
      </c>
      <c r="G78" s="11" t="s">
        <v>23</v>
      </c>
      <c r="H78" s="12"/>
    </row>
    <row r="79" spans="1:8" x14ac:dyDescent="0.3">
      <c r="A79" s="58">
        <v>43371</v>
      </c>
      <c r="B79" s="11" t="s">
        <v>904</v>
      </c>
      <c r="C79" s="11" t="s">
        <v>7</v>
      </c>
      <c r="D79" s="11" t="s">
        <v>904</v>
      </c>
      <c r="E79" s="11" t="s">
        <v>8</v>
      </c>
      <c r="F79" s="12">
        <v>370</v>
      </c>
      <c r="G79" s="11" t="s">
        <v>23</v>
      </c>
      <c r="H79" s="12"/>
    </row>
    <row r="80" spans="1:8" x14ac:dyDescent="0.3">
      <c r="A80" s="58">
        <v>43371</v>
      </c>
      <c r="B80" s="11" t="s">
        <v>904</v>
      </c>
      <c r="C80" s="11" t="s">
        <v>7</v>
      </c>
      <c r="D80" s="11" t="s">
        <v>904</v>
      </c>
      <c r="E80" s="11" t="s">
        <v>8</v>
      </c>
      <c r="F80" s="12">
        <v>300</v>
      </c>
      <c r="G80" s="11" t="s">
        <v>23</v>
      </c>
      <c r="H80" s="12"/>
    </row>
    <row r="81" spans="1:8" x14ac:dyDescent="0.3">
      <c r="A81" s="58">
        <v>43371</v>
      </c>
      <c r="B81" s="11" t="s">
        <v>904</v>
      </c>
      <c r="C81" s="11" t="s">
        <v>7</v>
      </c>
      <c r="D81" s="11" t="s">
        <v>904</v>
      </c>
      <c r="E81" s="11" t="s">
        <v>8</v>
      </c>
      <c r="F81" s="12">
        <v>620</v>
      </c>
      <c r="G81" s="11" t="s">
        <v>23</v>
      </c>
      <c r="H81" s="12"/>
    </row>
    <row r="82" spans="1:8" x14ac:dyDescent="0.3">
      <c r="A82" s="58">
        <v>43371</v>
      </c>
      <c r="B82" s="11" t="s">
        <v>903</v>
      </c>
      <c r="C82" s="11" t="s">
        <v>7</v>
      </c>
      <c r="D82" s="11" t="s">
        <v>903</v>
      </c>
      <c r="E82" s="11" t="s">
        <v>8</v>
      </c>
      <c r="F82" s="12">
        <v>620</v>
      </c>
      <c r="G82" s="11" t="s">
        <v>23</v>
      </c>
      <c r="H82" s="12"/>
    </row>
    <row r="83" spans="1:8" x14ac:dyDescent="0.3">
      <c r="A83" s="58">
        <v>43371</v>
      </c>
      <c r="B83" s="11" t="s">
        <v>901</v>
      </c>
      <c r="C83" s="11" t="s">
        <v>7</v>
      </c>
      <c r="D83" s="11" t="s">
        <v>902</v>
      </c>
      <c r="E83" s="11" t="s">
        <v>8</v>
      </c>
      <c r="F83" s="12">
        <v>444.77</v>
      </c>
      <c r="G83" s="11" t="s">
        <v>23</v>
      </c>
      <c r="H83" s="12"/>
    </row>
    <row r="84" spans="1:8" x14ac:dyDescent="0.3">
      <c r="A84" s="58">
        <v>43371</v>
      </c>
      <c r="B84" s="11" t="s">
        <v>901</v>
      </c>
      <c r="C84" s="11" t="s">
        <v>7</v>
      </c>
      <c r="D84" s="11" t="s">
        <v>902</v>
      </c>
      <c r="E84" s="11" t="s">
        <v>8</v>
      </c>
      <c r="F84" s="12">
        <v>686.66</v>
      </c>
      <c r="G84" s="11" t="s">
        <v>23</v>
      </c>
      <c r="H84" s="12"/>
    </row>
    <row r="85" spans="1:8" x14ac:dyDescent="0.3">
      <c r="A85" s="58">
        <v>43371</v>
      </c>
      <c r="B85" s="11" t="s">
        <v>904</v>
      </c>
      <c r="C85" s="11" t="s">
        <v>7</v>
      </c>
      <c r="D85" s="11" t="s">
        <v>904</v>
      </c>
      <c r="E85" s="11" t="s">
        <v>8</v>
      </c>
      <c r="F85" s="12">
        <v>444.38</v>
      </c>
      <c r="G85" s="11" t="s">
        <v>23</v>
      </c>
      <c r="H85" s="12"/>
    </row>
    <row r="86" spans="1:8" x14ac:dyDescent="0.3">
      <c r="A86" s="58">
        <v>43371</v>
      </c>
      <c r="B86" s="11" t="s">
        <v>904</v>
      </c>
      <c r="C86" s="11" t="s">
        <v>7</v>
      </c>
      <c r="D86" s="11" t="s">
        <v>904</v>
      </c>
      <c r="E86" s="11" t="s">
        <v>8</v>
      </c>
      <c r="F86" s="12">
        <v>548.16999999999996</v>
      </c>
      <c r="G86" s="11" t="s">
        <v>23</v>
      </c>
      <c r="H86" s="12"/>
    </row>
    <row r="87" spans="1:8" x14ac:dyDescent="0.3">
      <c r="A87" s="58">
        <v>43371</v>
      </c>
      <c r="B87" s="11" t="s">
        <v>901</v>
      </c>
      <c r="C87" s="11" t="s">
        <v>7</v>
      </c>
      <c r="D87" s="11" t="s">
        <v>902</v>
      </c>
      <c r="E87" s="11" t="s">
        <v>8</v>
      </c>
      <c r="F87" s="12">
        <v>536.29</v>
      </c>
      <c r="G87" s="11" t="s">
        <v>23</v>
      </c>
      <c r="H87" s="12"/>
    </row>
    <row r="88" spans="1:8" x14ac:dyDescent="0.3">
      <c r="A88" s="58">
        <v>43371</v>
      </c>
      <c r="B88" s="11" t="s">
        <v>904</v>
      </c>
      <c r="C88" s="11" t="s">
        <v>7</v>
      </c>
      <c r="D88" s="11" t="s">
        <v>904</v>
      </c>
      <c r="E88" s="11" t="s">
        <v>8</v>
      </c>
      <c r="F88" s="12">
        <v>511</v>
      </c>
      <c r="G88" s="11" t="s">
        <v>23</v>
      </c>
      <c r="H88" s="12"/>
    </row>
    <row r="89" spans="1:8" x14ac:dyDescent="0.3">
      <c r="A89" s="58">
        <v>43371</v>
      </c>
      <c r="B89" s="11" t="s">
        <v>904</v>
      </c>
      <c r="C89" s="11" t="s">
        <v>7</v>
      </c>
      <c r="D89" s="11" t="s">
        <v>904</v>
      </c>
      <c r="E89" s="11" t="s">
        <v>8</v>
      </c>
      <c r="F89" s="12">
        <v>269.77999999999997</v>
      </c>
      <c r="G89" s="11" t="s">
        <v>23</v>
      </c>
      <c r="H89" s="12"/>
    </row>
    <row r="90" spans="1:8" x14ac:dyDescent="0.3">
      <c r="A90" s="58">
        <v>43371</v>
      </c>
      <c r="B90" s="11" t="s">
        <v>903</v>
      </c>
      <c r="C90" s="11" t="s">
        <v>7</v>
      </c>
      <c r="D90" s="11" t="s">
        <v>903</v>
      </c>
      <c r="E90" s="11" t="s">
        <v>8</v>
      </c>
      <c r="F90" s="12">
        <v>56.65</v>
      </c>
      <c r="G90" s="11" t="s">
        <v>23</v>
      </c>
      <c r="H90" s="12"/>
    </row>
    <row r="91" spans="1:8" x14ac:dyDescent="0.3">
      <c r="A91" s="58">
        <v>43371</v>
      </c>
      <c r="B91" s="11" t="s">
        <v>903</v>
      </c>
      <c r="C91" s="11" t="s">
        <v>7</v>
      </c>
      <c r="D91" s="11" t="s">
        <v>903</v>
      </c>
      <c r="E91" s="11" t="s">
        <v>8</v>
      </c>
      <c r="F91" s="12">
        <v>38.450000000000003</v>
      </c>
      <c r="G91" s="11" t="s">
        <v>23</v>
      </c>
      <c r="H91" s="12"/>
    </row>
    <row r="92" spans="1:8" x14ac:dyDescent="0.3">
      <c r="A92" s="58">
        <v>43371</v>
      </c>
      <c r="B92" s="11" t="s">
        <v>903</v>
      </c>
      <c r="C92" s="11" t="s">
        <v>7</v>
      </c>
      <c r="D92" s="11" t="s">
        <v>903</v>
      </c>
      <c r="E92" s="11" t="s">
        <v>8</v>
      </c>
      <c r="F92" s="12">
        <v>90.43</v>
      </c>
      <c r="G92" s="11" t="s">
        <v>23</v>
      </c>
      <c r="H92" s="12"/>
    </row>
    <row r="93" spans="1:8" x14ac:dyDescent="0.3">
      <c r="A93" s="58">
        <v>43371</v>
      </c>
      <c r="B93" s="11" t="s">
        <v>903</v>
      </c>
      <c r="C93" s="11" t="s">
        <v>7</v>
      </c>
      <c r="D93" s="11" t="s">
        <v>903</v>
      </c>
      <c r="E93" s="11" t="s">
        <v>8</v>
      </c>
      <c r="F93" s="12">
        <v>111.9</v>
      </c>
      <c r="G93" s="11" t="s">
        <v>23</v>
      </c>
      <c r="H93" s="12"/>
    </row>
    <row r="94" spans="1:8" x14ac:dyDescent="0.3">
      <c r="A94" s="58">
        <v>43371</v>
      </c>
      <c r="B94" s="11" t="s">
        <v>903</v>
      </c>
      <c r="C94" s="11" t="s">
        <v>7</v>
      </c>
      <c r="D94" s="11" t="s">
        <v>903</v>
      </c>
      <c r="E94" s="11" t="s">
        <v>8</v>
      </c>
      <c r="F94" s="12">
        <v>239.63</v>
      </c>
      <c r="G94" s="11" t="s">
        <v>23</v>
      </c>
      <c r="H94" s="12"/>
    </row>
    <row r="95" spans="1:8" x14ac:dyDescent="0.3">
      <c r="A95" s="58">
        <v>43371</v>
      </c>
      <c r="B95" s="11" t="s">
        <v>903</v>
      </c>
      <c r="C95" s="11" t="s">
        <v>7</v>
      </c>
      <c r="D95" s="11" t="s">
        <v>903</v>
      </c>
      <c r="E95" s="11" t="s">
        <v>8</v>
      </c>
      <c r="F95" s="12">
        <v>212.93</v>
      </c>
      <c r="G95" s="11" t="s">
        <v>23</v>
      </c>
      <c r="H95" s="12"/>
    </row>
    <row r="96" spans="1:8" x14ac:dyDescent="0.3">
      <c r="A96" s="58">
        <v>43371</v>
      </c>
      <c r="B96" s="11" t="s">
        <v>903</v>
      </c>
      <c r="C96" s="11" t="s">
        <v>7</v>
      </c>
      <c r="D96" s="11" t="s">
        <v>903</v>
      </c>
      <c r="E96" s="11" t="s">
        <v>8</v>
      </c>
      <c r="F96" s="12">
        <v>416.05</v>
      </c>
      <c r="G96" s="11" t="s">
        <v>23</v>
      </c>
      <c r="H96" s="12"/>
    </row>
    <row r="97" spans="1:8" x14ac:dyDescent="0.3">
      <c r="A97" s="58">
        <v>43371</v>
      </c>
      <c r="B97" s="11" t="s">
        <v>903</v>
      </c>
      <c r="C97" s="11" t="s">
        <v>7</v>
      </c>
      <c r="D97" s="11" t="s">
        <v>903</v>
      </c>
      <c r="E97" s="11" t="s">
        <v>8</v>
      </c>
      <c r="F97" s="12">
        <v>101.5</v>
      </c>
      <c r="G97" s="11" t="s">
        <v>23</v>
      </c>
      <c r="H97" s="12"/>
    </row>
    <row r="98" spans="1:8" x14ac:dyDescent="0.3">
      <c r="A98" s="58">
        <v>43375</v>
      </c>
      <c r="B98" s="11" t="s">
        <v>905</v>
      </c>
      <c r="C98" s="11" t="s">
        <v>7</v>
      </c>
      <c r="D98" s="11" t="s">
        <v>906</v>
      </c>
      <c r="E98" s="11" t="s">
        <v>8</v>
      </c>
      <c r="F98" s="12">
        <v>3217.78</v>
      </c>
      <c r="G98" s="11" t="s">
        <v>23</v>
      </c>
      <c r="H98" s="12"/>
    </row>
    <row r="99" spans="1:8" x14ac:dyDescent="0.3">
      <c r="A99" s="58">
        <v>43375</v>
      </c>
      <c r="B99" s="11" t="s">
        <v>895</v>
      </c>
      <c r="C99" s="11" t="s">
        <v>7</v>
      </c>
      <c r="D99" s="11" t="s">
        <v>895</v>
      </c>
      <c r="E99" s="11" t="s">
        <v>8</v>
      </c>
      <c r="F99" s="12">
        <v>277.33999999999997</v>
      </c>
      <c r="G99" s="11" t="s">
        <v>23</v>
      </c>
      <c r="H99" s="12"/>
    </row>
    <row r="100" spans="1:8" x14ac:dyDescent="0.3">
      <c r="A100" s="58">
        <v>43375</v>
      </c>
      <c r="B100" s="11" t="s">
        <v>895</v>
      </c>
      <c r="C100" s="11" t="s">
        <v>7</v>
      </c>
      <c r="D100" s="11" t="s">
        <v>895</v>
      </c>
      <c r="E100" s="11" t="s">
        <v>8</v>
      </c>
      <c r="F100" s="12">
        <v>443.9</v>
      </c>
      <c r="G100" s="11" t="s">
        <v>23</v>
      </c>
      <c r="H100" s="12"/>
    </row>
    <row r="101" spans="1:8" x14ac:dyDescent="0.3">
      <c r="A101" s="58">
        <v>43375</v>
      </c>
      <c r="B101" s="11" t="s">
        <v>895</v>
      </c>
      <c r="C101" s="11" t="s">
        <v>7</v>
      </c>
      <c r="D101" s="11" t="s">
        <v>895</v>
      </c>
      <c r="E101" s="11" t="s">
        <v>8</v>
      </c>
      <c r="F101" s="12">
        <v>537.1</v>
      </c>
      <c r="G101" s="11" t="s">
        <v>23</v>
      </c>
      <c r="H101" s="12"/>
    </row>
    <row r="102" spans="1:8" x14ac:dyDescent="0.3">
      <c r="A102" s="58">
        <v>43375</v>
      </c>
      <c r="B102" s="11" t="s">
        <v>895</v>
      </c>
      <c r="C102" s="11" t="s">
        <v>7</v>
      </c>
      <c r="D102" s="11" t="s">
        <v>895</v>
      </c>
      <c r="E102" s="11" t="s">
        <v>8</v>
      </c>
      <c r="F102" s="12">
        <v>491.65</v>
      </c>
      <c r="G102" s="11" t="s">
        <v>23</v>
      </c>
      <c r="H102" s="12"/>
    </row>
    <row r="103" spans="1:8" x14ac:dyDescent="0.3">
      <c r="A103" s="58">
        <v>43375</v>
      </c>
      <c r="B103" s="11" t="s">
        <v>895</v>
      </c>
      <c r="C103" s="11" t="s">
        <v>7</v>
      </c>
      <c r="D103" s="11" t="s">
        <v>895</v>
      </c>
      <c r="E103" s="11" t="s">
        <v>8</v>
      </c>
      <c r="F103" s="12">
        <v>315.11</v>
      </c>
      <c r="G103" s="11" t="s">
        <v>23</v>
      </c>
      <c r="H103" s="12"/>
    </row>
    <row r="104" spans="1:8" x14ac:dyDescent="0.3">
      <c r="A104" s="58">
        <v>43375</v>
      </c>
      <c r="B104" s="11" t="s">
        <v>895</v>
      </c>
      <c r="C104" s="11" t="s">
        <v>7</v>
      </c>
      <c r="D104" s="11" t="s">
        <v>895</v>
      </c>
      <c r="E104" s="11" t="s">
        <v>8</v>
      </c>
      <c r="F104" s="12">
        <v>548.09</v>
      </c>
      <c r="G104" s="11" t="s">
        <v>23</v>
      </c>
      <c r="H104" s="12"/>
    </row>
    <row r="105" spans="1:8" x14ac:dyDescent="0.3">
      <c r="A105" s="58">
        <v>43375</v>
      </c>
      <c r="B105" s="11" t="s">
        <v>123</v>
      </c>
      <c r="C105" s="11" t="s">
        <v>7</v>
      </c>
      <c r="D105" s="11" t="s">
        <v>123</v>
      </c>
      <c r="E105" s="11" t="s">
        <v>8</v>
      </c>
      <c r="F105" s="12">
        <v>380.74</v>
      </c>
      <c r="G105" s="11" t="s">
        <v>23</v>
      </c>
      <c r="H105" s="12"/>
    </row>
    <row r="106" spans="1:8" x14ac:dyDescent="0.3">
      <c r="A106" s="58">
        <v>43375</v>
      </c>
      <c r="B106" s="11" t="s">
        <v>123</v>
      </c>
      <c r="C106" s="11" t="s">
        <v>7</v>
      </c>
      <c r="D106" s="11" t="s">
        <v>123</v>
      </c>
      <c r="E106" s="11" t="s">
        <v>8</v>
      </c>
      <c r="F106" s="12">
        <v>570.07000000000005</v>
      </c>
      <c r="G106" s="11" t="s">
        <v>23</v>
      </c>
      <c r="H106" s="12"/>
    </row>
    <row r="107" spans="1:8" x14ac:dyDescent="0.3">
      <c r="A107" s="58">
        <v>43375</v>
      </c>
      <c r="B107" s="11" t="s">
        <v>123</v>
      </c>
      <c r="C107" s="11" t="s">
        <v>7</v>
      </c>
      <c r="D107" s="11" t="s">
        <v>123</v>
      </c>
      <c r="E107" s="11" t="s">
        <v>8</v>
      </c>
      <c r="F107" s="12">
        <v>413.35</v>
      </c>
      <c r="G107" s="11" t="s">
        <v>23</v>
      </c>
      <c r="H107" s="12"/>
    </row>
    <row r="108" spans="1:8" x14ac:dyDescent="0.3">
      <c r="A108" s="58">
        <v>43375</v>
      </c>
      <c r="B108" s="11" t="s">
        <v>123</v>
      </c>
      <c r="C108" s="11" t="s">
        <v>7</v>
      </c>
      <c r="D108" s="11" t="s">
        <v>123</v>
      </c>
      <c r="E108" s="11" t="s">
        <v>8</v>
      </c>
      <c r="F108" s="12">
        <v>364.37</v>
      </c>
      <c r="G108" s="11" t="s">
        <v>23</v>
      </c>
      <c r="H108" s="12"/>
    </row>
    <row r="109" spans="1:8" x14ac:dyDescent="0.3">
      <c r="A109" s="58">
        <v>43375</v>
      </c>
      <c r="B109" s="11" t="s">
        <v>123</v>
      </c>
      <c r="C109" s="11" t="s">
        <v>7</v>
      </c>
      <c r="D109" s="11" t="s">
        <v>123</v>
      </c>
      <c r="E109" s="11" t="s">
        <v>8</v>
      </c>
      <c r="F109" s="12">
        <v>335.72</v>
      </c>
      <c r="G109" s="11" t="s">
        <v>23</v>
      </c>
      <c r="H109" s="12"/>
    </row>
    <row r="110" spans="1:8" x14ac:dyDescent="0.3">
      <c r="A110" s="58">
        <v>43375</v>
      </c>
      <c r="B110" s="11" t="s">
        <v>122</v>
      </c>
      <c r="C110" s="11" t="s">
        <v>7</v>
      </c>
      <c r="D110" s="11" t="s">
        <v>122</v>
      </c>
      <c r="E110" s="11" t="s">
        <v>8</v>
      </c>
      <c r="F110" s="12">
        <v>130.71</v>
      </c>
      <c r="G110" s="11" t="s">
        <v>23</v>
      </c>
      <c r="H110" s="12"/>
    </row>
    <row r="111" spans="1:8" x14ac:dyDescent="0.3">
      <c r="A111" s="58">
        <v>43375</v>
      </c>
      <c r="B111" s="11" t="s">
        <v>122</v>
      </c>
      <c r="C111" s="11" t="s">
        <v>7</v>
      </c>
      <c r="D111" s="11" t="s">
        <v>122</v>
      </c>
      <c r="E111" s="11" t="s">
        <v>8</v>
      </c>
      <c r="F111" s="12">
        <v>343.9</v>
      </c>
      <c r="G111" s="11" t="s">
        <v>23</v>
      </c>
      <c r="H111" s="12"/>
    </row>
    <row r="112" spans="1:8" x14ac:dyDescent="0.3">
      <c r="A112" s="58">
        <v>43375</v>
      </c>
      <c r="B112" s="11" t="s">
        <v>122</v>
      </c>
      <c r="C112" s="11" t="s">
        <v>7</v>
      </c>
      <c r="D112" s="11" t="s">
        <v>122</v>
      </c>
      <c r="E112" s="11" t="s">
        <v>8</v>
      </c>
      <c r="F112" s="12">
        <v>397.25</v>
      </c>
      <c r="G112" s="11" t="s">
        <v>23</v>
      </c>
      <c r="H112" s="12"/>
    </row>
    <row r="113" spans="1:9" x14ac:dyDescent="0.3">
      <c r="A113" s="58">
        <v>43375</v>
      </c>
      <c r="B113" s="11" t="s">
        <v>122</v>
      </c>
      <c r="C113" s="11" t="s">
        <v>7</v>
      </c>
      <c r="D113" s="11" t="s">
        <v>122</v>
      </c>
      <c r="E113" s="11" t="s">
        <v>8</v>
      </c>
      <c r="F113" s="12">
        <v>366.49</v>
      </c>
      <c r="G113" s="11" t="s">
        <v>23</v>
      </c>
      <c r="H113" s="12"/>
    </row>
    <row r="114" spans="1:9" x14ac:dyDescent="0.3">
      <c r="A114" s="58">
        <v>43375</v>
      </c>
      <c r="B114" s="11" t="s">
        <v>907</v>
      </c>
      <c r="C114" s="11" t="s">
        <v>7</v>
      </c>
      <c r="D114" s="11" t="s">
        <v>908</v>
      </c>
      <c r="E114" s="11" t="s">
        <v>8</v>
      </c>
      <c r="F114" s="12">
        <v>240.95</v>
      </c>
      <c r="G114" s="11" t="s">
        <v>23</v>
      </c>
      <c r="H114" s="12"/>
    </row>
    <row r="115" spans="1:9" s="57" customFormat="1" x14ac:dyDescent="0.3">
      <c r="A115" s="58">
        <v>43376</v>
      </c>
      <c r="B115" s="11" t="s">
        <v>895</v>
      </c>
      <c r="C115" s="11" t="s">
        <v>7</v>
      </c>
      <c r="D115" s="11" t="s">
        <v>895</v>
      </c>
      <c r="E115" s="11" t="s">
        <v>8</v>
      </c>
      <c r="F115" s="12">
        <v>364.59</v>
      </c>
      <c r="G115" s="11" t="s">
        <v>23</v>
      </c>
      <c r="H115" s="12"/>
    </row>
    <row r="116" spans="1:9" s="57" customFormat="1" x14ac:dyDescent="0.3">
      <c r="A116" s="58">
        <v>43376</v>
      </c>
      <c r="B116" s="11" t="s">
        <v>903</v>
      </c>
      <c r="C116" s="11" t="s">
        <v>7</v>
      </c>
      <c r="D116" s="11" t="s">
        <v>903</v>
      </c>
      <c r="E116" s="11" t="s">
        <v>8</v>
      </c>
      <c r="F116" s="12">
        <v>336.25</v>
      </c>
      <c r="G116" s="11" t="s">
        <v>23</v>
      </c>
      <c r="H116" s="12"/>
    </row>
    <row r="117" spans="1:9" s="57" customFormat="1" x14ac:dyDescent="0.3">
      <c r="A117" s="58">
        <v>43376</v>
      </c>
      <c r="B117" s="11" t="s">
        <v>903</v>
      </c>
      <c r="C117" s="11" t="s">
        <v>7</v>
      </c>
      <c r="D117" s="11" t="s">
        <v>903</v>
      </c>
      <c r="E117" s="11" t="s">
        <v>8</v>
      </c>
      <c r="F117" s="12">
        <v>374.4</v>
      </c>
      <c r="G117" s="11" t="s">
        <v>23</v>
      </c>
      <c r="H117" s="12"/>
    </row>
    <row r="118" spans="1:9" s="57" customFormat="1" x14ac:dyDescent="0.3">
      <c r="A118" s="58">
        <v>43377</v>
      </c>
      <c r="B118" s="11" t="s">
        <v>896</v>
      </c>
      <c r="C118" s="11" t="s">
        <v>7</v>
      </c>
      <c r="D118" s="11" t="s">
        <v>896</v>
      </c>
      <c r="E118" s="11" t="s">
        <v>8</v>
      </c>
      <c r="F118" s="12">
        <v>1137.4100000000001</v>
      </c>
      <c r="G118" s="11" t="s">
        <v>23</v>
      </c>
      <c r="H118" s="12"/>
    </row>
    <row r="119" spans="1:9" s="57" customFormat="1" x14ac:dyDescent="0.3">
      <c r="A119" s="58">
        <v>43377</v>
      </c>
      <c r="B119" s="11" t="s">
        <v>1081</v>
      </c>
      <c r="C119" s="11" t="s">
        <v>7</v>
      </c>
      <c r="D119" s="11" t="s">
        <v>1082</v>
      </c>
      <c r="E119" s="11" t="s">
        <v>8</v>
      </c>
      <c r="F119" s="12">
        <v>712.08</v>
      </c>
      <c r="G119" s="11" t="s">
        <v>23</v>
      </c>
      <c r="H119" s="12"/>
    </row>
    <row r="120" spans="1:9" s="57" customFormat="1" x14ac:dyDescent="0.3">
      <c r="A120" s="58">
        <v>43377</v>
      </c>
      <c r="B120" s="11" t="s">
        <v>1083</v>
      </c>
      <c r="C120" s="11" t="s">
        <v>58</v>
      </c>
      <c r="D120" s="11" t="s">
        <v>1084</v>
      </c>
      <c r="E120" s="11" t="s">
        <v>8</v>
      </c>
      <c r="F120" s="12">
        <v>245</v>
      </c>
      <c r="G120" s="11" t="s">
        <v>23</v>
      </c>
      <c r="H120" s="12"/>
    </row>
    <row r="121" spans="1:9" s="57" customFormat="1" x14ac:dyDescent="0.3">
      <c r="A121" s="58">
        <v>43378</v>
      </c>
      <c r="B121" s="11" t="s">
        <v>907</v>
      </c>
      <c r="C121" s="11" t="s">
        <v>7</v>
      </c>
      <c r="D121" s="11" t="s">
        <v>908</v>
      </c>
      <c r="E121" s="11" t="s">
        <v>8</v>
      </c>
      <c r="F121" s="12">
        <v>300</v>
      </c>
      <c r="G121" s="11" t="s">
        <v>23</v>
      </c>
      <c r="H121" s="12"/>
    </row>
    <row r="122" spans="1:9" s="57" customFormat="1" x14ac:dyDescent="0.3">
      <c r="A122" s="58">
        <v>43378</v>
      </c>
      <c r="B122" s="11" t="s">
        <v>112</v>
      </c>
      <c r="C122" s="11" t="s">
        <v>7</v>
      </c>
      <c r="D122" s="11" t="s">
        <v>113</v>
      </c>
      <c r="E122" s="11" t="s">
        <v>8</v>
      </c>
      <c r="F122" s="12">
        <v>1828.5</v>
      </c>
      <c r="G122" s="11" t="s">
        <v>23</v>
      </c>
      <c r="H122" s="12"/>
    </row>
    <row r="123" spans="1:9" x14ac:dyDescent="0.3">
      <c r="A123" s="58">
        <v>43381</v>
      </c>
      <c r="B123" s="11" t="s">
        <v>112</v>
      </c>
      <c r="C123" s="11" t="s">
        <v>7</v>
      </c>
      <c r="D123" s="11" t="s">
        <v>113</v>
      </c>
      <c r="E123" s="11" t="s">
        <v>8</v>
      </c>
      <c r="F123" s="12">
        <v>214.96</v>
      </c>
      <c r="G123" s="11" t="s">
        <v>23</v>
      </c>
      <c r="H123" s="12"/>
    </row>
    <row r="124" spans="1:9" x14ac:dyDescent="0.3">
      <c r="A124" s="58">
        <v>43381</v>
      </c>
      <c r="B124" s="11" t="s">
        <v>1168</v>
      </c>
      <c r="C124" s="11" t="s">
        <v>7</v>
      </c>
      <c r="D124" s="11" t="s">
        <v>1168</v>
      </c>
      <c r="E124" s="11" t="s">
        <v>8</v>
      </c>
      <c r="F124" s="12">
        <v>500</v>
      </c>
      <c r="G124" s="11" t="s">
        <v>23</v>
      </c>
      <c r="H124" s="12"/>
    </row>
    <row r="125" spans="1:9" x14ac:dyDescent="0.3">
      <c r="A125" s="58">
        <v>43382</v>
      </c>
      <c r="B125" s="11" t="s">
        <v>1169</v>
      </c>
      <c r="C125" s="11" t="s">
        <v>32</v>
      </c>
      <c r="D125" s="11" t="s">
        <v>33</v>
      </c>
      <c r="E125" s="11" t="s">
        <v>8</v>
      </c>
      <c r="F125" s="12">
        <v>622.20000000000005</v>
      </c>
      <c r="G125" s="11" t="s">
        <v>23</v>
      </c>
      <c r="H125" s="12"/>
    </row>
    <row r="126" spans="1:9" x14ac:dyDescent="0.3">
      <c r="A126" s="58">
        <v>43382</v>
      </c>
      <c r="B126" s="11" t="s">
        <v>1170</v>
      </c>
      <c r="C126" s="11" t="s">
        <v>7</v>
      </c>
      <c r="D126" s="11" t="s">
        <v>1170</v>
      </c>
      <c r="E126" s="11" t="s">
        <v>8</v>
      </c>
      <c r="F126" s="12">
        <v>2085.21</v>
      </c>
      <c r="G126" s="11" t="s">
        <v>23</v>
      </c>
      <c r="H126" s="12"/>
    </row>
    <row r="127" spans="1:9" x14ac:dyDescent="0.3">
      <c r="A127" s="58">
        <v>43383</v>
      </c>
      <c r="B127" s="11" t="s">
        <v>1171</v>
      </c>
      <c r="C127" s="11" t="s">
        <v>7</v>
      </c>
      <c r="D127" s="11" t="s">
        <v>1172</v>
      </c>
      <c r="E127" s="11" t="s">
        <v>8</v>
      </c>
      <c r="F127" s="12">
        <v>672.64</v>
      </c>
      <c r="G127" s="11" t="s">
        <v>23</v>
      </c>
      <c r="H127" s="12"/>
      <c r="I127" s="12"/>
    </row>
    <row r="128" spans="1:9" x14ac:dyDescent="0.3">
      <c r="A128" s="58">
        <v>43383</v>
      </c>
      <c r="B128" s="11" t="s">
        <v>1171</v>
      </c>
      <c r="C128" s="11" t="s">
        <v>7</v>
      </c>
      <c r="D128" s="11" t="s">
        <v>1172</v>
      </c>
      <c r="E128" s="11" t="s">
        <v>8</v>
      </c>
      <c r="F128" s="12">
        <v>645</v>
      </c>
      <c r="G128" s="11" t="s">
        <v>23</v>
      </c>
      <c r="H128" s="12"/>
      <c r="I128" s="12"/>
    </row>
    <row r="129" spans="1:9" x14ac:dyDescent="0.3">
      <c r="A129" s="58">
        <v>43383</v>
      </c>
      <c r="B129" s="11" t="s">
        <v>1173</v>
      </c>
      <c r="C129" s="11" t="s">
        <v>7</v>
      </c>
      <c r="D129" s="11" t="s">
        <v>1174</v>
      </c>
      <c r="E129" s="11" t="s">
        <v>8</v>
      </c>
      <c r="F129" s="12">
        <v>535</v>
      </c>
      <c r="G129" s="11" t="s">
        <v>23</v>
      </c>
      <c r="H129" s="12"/>
      <c r="I129" s="12"/>
    </row>
    <row r="130" spans="1:9" x14ac:dyDescent="0.3">
      <c r="A130" s="58">
        <v>43383</v>
      </c>
      <c r="B130" s="11" t="s">
        <v>1173</v>
      </c>
      <c r="C130" s="11" t="s">
        <v>7</v>
      </c>
      <c r="D130" s="11" t="s">
        <v>1174</v>
      </c>
      <c r="E130" s="11" t="s">
        <v>8</v>
      </c>
      <c r="F130" s="12">
        <v>1100</v>
      </c>
      <c r="G130" s="11" t="s">
        <v>23</v>
      </c>
      <c r="H130" s="12"/>
      <c r="I130" s="12"/>
    </row>
    <row r="131" spans="1:9" x14ac:dyDescent="0.3">
      <c r="A131" s="58">
        <v>43383</v>
      </c>
      <c r="B131" s="11" t="s">
        <v>904</v>
      </c>
      <c r="C131" s="11" t="s">
        <v>7</v>
      </c>
      <c r="D131" s="11" t="s">
        <v>904</v>
      </c>
      <c r="E131" s="11" t="s">
        <v>8</v>
      </c>
      <c r="F131" s="12">
        <v>130</v>
      </c>
      <c r="G131" s="11" t="s">
        <v>23</v>
      </c>
      <c r="H131" s="12"/>
      <c r="I131" s="12"/>
    </row>
    <row r="132" spans="1:9" x14ac:dyDescent="0.3">
      <c r="A132" s="58">
        <v>43383</v>
      </c>
      <c r="B132" s="11" t="s">
        <v>901</v>
      </c>
      <c r="C132" s="11" t="s">
        <v>7</v>
      </c>
      <c r="D132" s="11" t="s">
        <v>902</v>
      </c>
      <c r="E132" s="11" t="s">
        <v>8</v>
      </c>
      <c r="F132" s="12">
        <v>630.32000000000005</v>
      </c>
      <c r="G132" s="11" t="s">
        <v>23</v>
      </c>
      <c r="H132" s="12"/>
      <c r="I132" s="12"/>
    </row>
    <row r="133" spans="1:9" x14ac:dyDescent="0.3">
      <c r="A133" s="58">
        <v>43383</v>
      </c>
      <c r="B133" s="11" t="s">
        <v>901</v>
      </c>
      <c r="C133" s="11" t="s">
        <v>7</v>
      </c>
      <c r="D133" s="11" t="s">
        <v>902</v>
      </c>
      <c r="E133" s="11" t="s">
        <v>8</v>
      </c>
      <c r="F133" s="12">
        <v>700.22</v>
      </c>
      <c r="G133" s="11" t="s">
        <v>23</v>
      </c>
      <c r="H133" s="12"/>
    </row>
    <row r="134" spans="1:9" x14ac:dyDescent="0.3">
      <c r="A134" s="58">
        <v>43383</v>
      </c>
      <c r="B134" s="11" t="s">
        <v>901</v>
      </c>
      <c r="C134" s="11" t="s">
        <v>7</v>
      </c>
      <c r="D134" s="11" t="s">
        <v>902</v>
      </c>
      <c r="E134" s="11" t="s">
        <v>8</v>
      </c>
      <c r="F134" s="12">
        <v>644.99</v>
      </c>
      <c r="G134" s="11" t="s">
        <v>23</v>
      </c>
      <c r="H134" s="12"/>
    </row>
    <row r="135" spans="1:9" x14ac:dyDescent="0.3">
      <c r="A135" s="58">
        <v>43383</v>
      </c>
      <c r="B135" s="11" t="s">
        <v>904</v>
      </c>
      <c r="C135" s="11" t="s">
        <v>7</v>
      </c>
      <c r="D135" s="11" t="s">
        <v>904</v>
      </c>
      <c r="E135" s="11" t="s">
        <v>8</v>
      </c>
      <c r="F135" s="12">
        <v>304.35000000000002</v>
      </c>
      <c r="G135" s="11" t="s">
        <v>23</v>
      </c>
      <c r="H135" s="12"/>
    </row>
    <row r="136" spans="1:9" x14ac:dyDescent="0.3">
      <c r="A136" s="58">
        <v>43383</v>
      </c>
      <c r="B136" s="11" t="s">
        <v>1173</v>
      </c>
      <c r="C136" s="11" t="s">
        <v>7</v>
      </c>
      <c r="D136" s="11" t="s">
        <v>1174</v>
      </c>
      <c r="E136" s="11" t="s">
        <v>8</v>
      </c>
      <c r="F136" s="12">
        <v>350.62</v>
      </c>
      <c r="G136" s="11" t="s">
        <v>23</v>
      </c>
      <c r="H136" s="12"/>
    </row>
    <row r="137" spans="1:9" x14ac:dyDescent="0.3">
      <c r="A137" s="58">
        <v>43383</v>
      </c>
      <c r="B137" s="11" t="s">
        <v>901</v>
      </c>
      <c r="C137" s="11" t="s">
        <v>7</v>
      </c>
      <c r="D137" s="11" t="s">
        <v>902</v>
      </c>
      <c r="E137" s="11" t="s">
        <v>8</v>
      </c>
      <c r="F137" s="12">
        <v>314.88</v>
      </c>
      <c r="G137" s="11" t="s">
        <v>23</v>
      </c>
      <c r="H137" s="12"/>
    </row>
    <row r="138" spans="1:9" x14ac:dyDescent="0.3">
      <c r="A138" s="58">
        <v>43383</v>
      </c>
      <c r="B138" s="11" t="s">
        <v>901</v>
      </c>
      <c r="C138" s="11" t="s">
        <v>7</v>
      </c>
      <c r="D138" s="11" t="s">
        <v>902</v>
      </c>
      <c r="E138" s="11" t="s">
        <v>8</v>
      </c>
      <c r="F138" s="12">
        <v>463.76</v>
      </c>
      <c r="G138" s="11" t="s">
        <v>23</v>
      </c>
      <c r="H138" s="12"/>
    </row>
    <row r="139" spans="1:9" x14ac:dyDescent="0.3">
      <c r="A139" s="58">
        <v>43384</v>
      </c>
      <c r="B139" s="11" t="s">
        <v>1231</v>
      </c>
      <c r="C139" s="11" t="s">
        <v>7</v>
      </c>
      <c r="D139" s="11" t="s">
        <v>1232</v>
      </c>
      <c r="E139" s="11" t="s">
        <v>8</v>
      </c>
      <c r="F139" s="12">
        <v>6048.58</v>
      </c>
      <c r="G139" s="11" t="s">
        <v>23</v>
      </c>
      <c r="H139" s="12"/>
    </row>
    <row r="140" spans="1:9" x14ac:dyDescent="0.3">
      <c r="A140" s="58">
        <v>43385</v>
      </c>
      <c r="B140" s="11" t="s">
        <v>897</v>
      </c>
      <c r="C140" s="11" t="s">
        <v>7</v>
      </c>
      <c r="D140" s="11" t="s">
        <v>898</v>
      </c>
      <c r="E140" s="11" t="s">
        <v>8</v>
      </c>
      <c r="F140" s="12">
        <v>128.35</v>
      </c>
      <c r="G140" s="11" t="s">
        <v>23</v>
      </c>
      <c r="H140" s="12"/>
    </row>
    <row r="141" spans="1:9" x14ac:dyDescent="0.3">
      <c r="A141" s="58">
        <v>43385</v>
      </c>
      <c r="B141" s="11" t="s">
        <v>1233</v>
      </c>
      <c r="C141" s="11" t="s">
        <v>7</v>
      </c>
      <c r="D141" s="11" t="s">
        <v>1234</v>
      </c>
      <c r="E141" s="11" t="s">
        <v>8</v>
      </c>
      <c r="F141" s="12">
        <v>155</v>
      </c>
      <c r="G141" s="11" t="s">
        <v>23</v>
      </c>
      <c r="H141" s="12"/>
    </row>
    <row r="142" spans="1:9" x14ac:dyDescent="0.3">
      <c r="A142" s="58">
        <v>43388</v>
      </c>
      <c r="B142" s="11" t="s">
        <v>895</v>
      </c>
      <c r="C142" s="11" t="s">
        <v>7</v>
      </c>
      <c r="D142" s="11" t="s">
        <v>895</v>
      </c>
      <c r="E142" s="11" t="s">
        <v>8</v>
      </c>
      <c r="F142" s="12">
        <v>348.13</v>
      </c>
      <c r="G142" s="11" t="s">
        <v>23</v>
      </c>
      <c r="H142" s="12"/>
    </row>
    <row r="143" spans="1:9" x14ac:dyDescent="0.3">
      <c r="A143" s="58">
        <v>43388</v>
      </c>
      <c r="B143" s="11" t="s">
        <v>895</v>
      </c>
      <c r="C143" s="11" t="s">
        <v>7</v>
      </c>
      <c r="D143" s="11" t="s">
        <v>895</v>
      </c>
      <c r="E143" s="11" t="s">
        <v>8</v>
      </c>
      <c r="F143" s="12">
        <v>224.57</v>
      </c>
      <c r="G143" s="11" t="s">
        <v>23</v>
      </c>
      <c r="H143" s="12"/>
    </row>
    <row r="144" spans="1:9" x14ac:dyDescent="0.3">
      <c r="A144" s="58">
        <v>43388</v>
      </c>
      <c r="B144" s="11" t="s">
        <v>895</v>
      </c>
      <c r="C144" s="11" t="s">
        <v>7</v>
      </c>
      <c r="D144" s="11" t="s">
        <v>895</v>
      </c>
      <c r="E144" s="11" t="s">
        <v>8</v>
      </c>
      <c r="F144" s="12">
        <v>377.62</v>
      </c>
      <c r="G144" s="11" t="s">
        <v>23</v>
      </c>
      <c r="H144" s="12"/>
    </row>
    <row r="145" spans="1:8" x14ac:dyDescent="0.3">
      <c r="A145" s="58">
        <v>43388</v>
      </c>
      <c r="B145" s="11" t="s">
        <v>1233</v>
      </c>
      <c r="C145" s="11" t="s">
        <v>7</v>
      </c>
      <c r="D145" s="11" t="s">
        <v>1234</v>
      </c>
      <c r="E145" s="11" t="s">
        <v>8</v>
      </c>
      <c r="F145" s="12">
        <v>237.12</v>
      </c>
      <c r="G145" s="11" t="s">
        <v>23</v>
      </c>
      <c r="H145" s="12"/>
    </row>
    <row r="146" spans="1:8" x14ac:dyDescent="0.3">
      <c r="A146" s="58">
        <v>43389</v>
      </c>
      <c r="B146" s="11" t="s">
        <v>1235</v>
      </c>
      <c r="C146" s="11" t="s">
        <v>7</v>
      </c>
      <c r="D146" s="11" t="s">
        <v>1236</v>
      </c>
      <c r="E146" s="11" t="s">
        <v>8</v>
      </c>
      <c r="F146" s="12">
        <v>779.96</v>
      </c>
      <c r="G146" s="11" t="s">
        <v>23</v>
      </c>
      <c r="H146" s="12"/>
    </row>
    <row r="147" spans="1:8" x14ac:dyDescent="0.3">
      <c r="A147" s="58">
        <v>43392</v>
      </c>
      <c r="B147" s="11" t="s">
        <v>1173</v>
      </c>
      <c r="C147" s="11" t="s">
        <v>7</v>
      </c>
      <c r="D147" s="11" t="s">
        <v>1174</v>
      </c>
      <c r="E147" s="11" t="s">
        <v>8</v>
      </c>
      <c r="F147" s="12">
        <v>16</v>
      </c>
      <c r="G147" s="11" t="s">
        <v>23</v>
      </c>
    </row>
    <row r="148" spans="1:8" x14ac:dyDescent="0.3">
      <c r="A148" s="58">
        <v>43392</v>
      </c>
      <c r="B148" s="11" t="s">
        <v>901</v>
      </c>
      <c r="C148" s="11" t="s">
        <v>7</v>
      </c>
      <c r="D148" s="11" t="s">
        <v>902</v>
      </c>
      <c r="E148" s="11" t="s">
        <v>8</v>
      </c>
      <c r="F148" s="12">
        <v>800</v>
      </c>
      <c r="G148" s="11" t="s">
        <v>23</v>
      </c>
    </row>
    <row r="149" spans="1:8" x14ac:dyDescent="0.3">
      <c r="A149" s="58">
        <v>43392</v>
      </c>
      <c r="B149" s="11" t="s">
        <v>1349</v>
      </c>
      <c r="C149" s="11" t="s">
        <v>7</v>
      </c>
      <c r="D149" s="11" t="s">
        <v>1349</v>
      </c>
      <c r="E149" s="11" t="s">
        <v>8</v>
      </c>
      <c r="F149" s="12">
        <v>75</v>
      </c>
      <c r="G149" s="11" t="s">
        <v>23</v>
      </c>
    </row>
    <row r="150" spans="1:8" x14ac:dyDescent="0.3">
      <c r="A150" s="58">
        <v>43392</v>
      </c>
      <c r="B150" s="11" t="s">
        <v>1083</v>
      </c>
      <c r="C150" s="11" t="s">
        <v>58</v>
      </c>
      <c r="D150" s="11" t="s">
        <v>1084</v>
      </c>
      <c r="E150" s="11" t="s">
        <v>8</v>
      </c>
      <c r="F150" s="12">
        <v>60</v>
      </c>
      <c r="G150" s="11" t="s">
        <v>23</v>
      </c>
    </row>
    <row r="151" spans="1:8" x14ac:dyDescent="0.3">
      <c r="A151" s="58">
        <v>43392</v>
      </c>
      <c r="B151" s="11" t="s">
        <v>1168</v>
      </c>
      <c r="C151" s="11" t="s">
        <v>7</v>
      </c>
      <c r="D151" s="11" t="s">
        <v>1168</v>
      </c>
      <c r="E151" s="11" t="s">
        <v>8</v>
      </c>
      <c r="F151" s="12">
        <v>185</v>
      </c>
      <c r="G151" s="11" t="s">
        <v>23</v>
      </c>
    </row>
    <row r="152" spans="1:8" x14ac:dyDescent="0.3">
      <c r="A152" s="58">
        <v>43392</v>
      </c>
      <c r="B152" s="11" t="s">
        <v>1083</v>
      </c>
      <c r="C152" s="11" t="s">
        <v>58</v>
      </c>
      <c r="D152" s="11" t="s">
        <v>1084</v>
      </c>
      <c r="E152" s="11" t="s">
        <v>8</v>
      </c>
      <c r="F152" s="12">
        <v>180.08</v>
      </c>
      <c r="G152" s="11" t="s">
        <v>23</v>
      </c>
    </row>
    <row r="153" spans="1:8" x14ac:dyDescent="0.3">
      <c r="A153" s="58">
        <v>43392</v>
      </c>
      <c r="B153" s="11" t="s">
        <v>1349</v>
      </c>
      <c r="C153" s="11" t="s">
        <v>7</v>
      </c>
      <c r="D153" s="11" t="s">
        <v>1349</v>
      </c>
      <c r="E153" s="11" t="s">
        <v>8</v>
      </c>
      <c r="F153" s="12">
        <v>87.19</v>
      </c>
      <c r="G153" s="11" t="s">
        <v>23</v>
      </c>
    </row>
    <row r="154" spans="1:8" x14ac:dyDescent="0.3">
      <c r="A154" s="58">
        <v>43392</v>
      </c>
      <c r="B154" s="11" t="s">
        <v>1168</v>
      </c>
      <c r="C154" s="11" t="s">
        <v>7</v>
      </c>
      <c r="D154" s="11" t="s">
        <v>1168</v>
      </c>
      <c r="E154" s="11" t="s">
        <v>8</v>
      </c>
      <c r="F154" s="12">
        <v>424.71</v>
      </c>
      <c r="G154" s="11" t="s">
        <v>23</v>
      </c>
    </row>
    <row r="155" spans="1:8" x14ac:dyDescent="0.3">
      <c r="A155" s="58">
        <v>43395</v>
      </c>
      <c r="B155" s="11" t="s">
        <v>896</v>
      </c>
      <c r="C155" s="11" t="s">
        <v>7</v>
      </c>
      <c r="D155" s="11" t="s">
        <v>896</v>
      </c>
      <c r="E155" s="11" t="s">
        <v>8</v>
      </c>
      <c r="F155" s="12">
        <v>95</v>
      </c>
      <c r="G155" s="11" t="s">
        <v>23</v>
      </c>
    </row>
    <row r="156" spans="1:8" x14ac:dyDescent="0.3">
      <c r="A156" s="58">
        <v>43395</v>
      </c>
      <c r="B156" s="11" t="s">
        <v>110</v>
      </c>
      <c r="C156" s="11" t="s">
        <v>58</v>
      </c>
      <c r="D156" s="11" t="s">
        <v>111</v>
      </c>
      <c r="E156" s="11" t="s">
        <v>8</v>
      </c>
      <c r="F156" s="12">
        <v>12</v>
      </c>
      <c r="G156" s="11" t="s">
        <v>23</v>
      </c>
    </row>
    <row r="157" spans="1:8" s="57" customFormat="1" x14ac:dyDescent="0.3">
      <c r="A157" s="58">
        <v>43398</v>
      </c>
      <c r="B157" s="11" t="s">
        <v>1381</v>
      </c>
      <c r="C157" s="11" t="s">
        <v>7</v>
      </c>
      <c r="D157" s="11" t="s">
        <v>1382</v>
      </c>
      <c r="E157" s="11" t="s">
        <v>8</v>
      </c>
      <c r="F157" s="12">
        <v>1558.03</v>
      </c>
      <c r="G157" s="11" t="s">
        <v>23</v>
      </c>
    </row>
    <row r="158" spans="1:8" s="57" customFormat="1" x14ac:dyDescent="0.3">
      <c r="A158" s="58">
        <v>43402</v>
      </c>
      <c r="B158" s="11" t="s">
        <v>1383</v>
      </c>
      <c r="C158" s="11" t="s">
        <v>7</v>
      </c>
      <c r="D158" s="11" t="s">
        <v>1383</v>
      </c>
      <c r="E158" s="11" t="s">
        <v>8</v>
      </c>
      <c r="F158" s="12">
        <v>5156.92</v>
      </c>
      <c r="G158" s="11" t="s">
        <v>23</v>
      </c>
    </row>
    <row r="159" spans="1:8" s="57" customFormat="1" x14ac:dyDescent="0.3">
      <c r="A159" s="58">
        <v>43404</v>
      </c>
      <c r="B159" s="11" t="s">
        <v>894</v>
      </c>
      <c r="C159" s="11" t="s">
        <v>7</v>
      </c>
      <c r="D159" s="11" t="s">
        <v>894</v>
      </c>
      <c r="E159" s="11" t="s">
        <v>8</v>
      </c>
      <c r="F159" s="12">
        <v>200</v>
      </c>
      <c r="G159" s="11" t="s">
        <v>23</v>
      </c>
    </row>
    <row r="160" spans="1:8" s="57" customFormat="1" ht="14.5" x14ac:dyDescent="0.35">
      <c r="A160" s="87">
        <v>43405</v>
      </c>
      <c r="B160" s="88" t="s">
        <v>1415</v>
      </c>
      <c r="C160" s="88" t="s">
        <v>7</v>
      </c>
      <c r="D160" s="88" t="s">
        <v>1415</v>
      </c>
      <c r="E160" s="88" t="s">
        <v>8</v>
      </c>
      <c r="F160" s="89">
        <v>365.2</v>
      </c>
      <c r="G160" s="88" t="s">
        <v>23</v>
      </c>
    </row>
    <row r="161" spans="1:8" x14ac:dyDescent="0.3">
      <c r="F161" s="28">
        <f>SUM(F2:F160)</f>
        <v>95134.930000000022</v>
      </c>
    </row>
    <row r="165" spans="1:8" x14ac:dyDescent="0.3">
      <c r="A165" s="21" t="s">
        <v>1029</v>
      </c>
    </row>
    <row r="166" spans="1:8" ht="14.5" x14ac:dyDescent="0.35">
      <c r="A166" s="13" t="s">
        <v>0</v>
      </c>
      <c r="B166" s="13" t="s">
        <v>1028</v>
      </c>
      <c r="D166" s="13" t="s">
        <v>4</v>
      </c>
      <c r="E166" s="13" t="s">
        <v>5</v>
      </c>
      <c r="F166" s="13" t="s">
        <v>6</v>
      </c>
      <c r="G166" s="13" t="s">
        <v>19</v>
      </c>
    </row>
    <row r="167" spans="1:8" x14ac:dyDescent="0.3">
      <c r="A167" s="58">
        <v>43364</v>
      </c>
      <c r="B167" s="11" t="s">
        <v>1032</v>
      </c>
      <c r="D167" s="11" t="s">
        <v>113</v>
      </c>
      <c r="E167" s="11" t="s">
        <v>8</v>
      </c>
      <c r="F167" s="12">
        <v>348.57</v>
      </c>
      <c r="G167" s="11" t="s">
        <v>23</v>
      </c>
      <c r="H167" s="12"/>
    </row>
    <row r="168" spans="1:8" x14ac:dyDescent="0.3">
      <c r="A168" s="58">
        <v>43370</v>
      </c>
      <c r="B168" s="11" t="s">
        <v>1033</v>
      </c>
      <c r="D168" s="11" t="s">
        <v>893</v>
      </c>
      <c r="E168" s="11" t="s">
        <v>8</v>
      </c>
      <c r="F168" s="12">
        <v>492.54</v>
      </c>
      <c r="G168" s="11" t="s">
        <v>23</v>
      </c>
      <c r="H168" s="12"/>
    </row>
    <row r="169" spans="1:8" x14ac:dyDescent="0.3">
      <c r="A169" s="58">
        <v>43370</v>
      </c>
      <c r="B169" s="11" t="s">
        <v>1033</v>
      </c>
      <c r="D169" s="11" t="s">
        <v>893</v>
      </c>
      <c r="E169" s="11" t="s">
        <v>8</v>
      </c>
      <c r="F169" s="12">
        <v>734.99</v>
      </c>
      <c r="G169" s="11" t="s">
        <v>23</v>
      </c>
      <c r="H169" s="12"/>
    </row>
    <row r="170" spans="1:8" x14ac:dyDescent="0.3">
      <c r="A170" s="58">
        <v>43370</v>
      </c>
      <c r="B170" s="11" t="s">
        <v>1033</v>
      </c>
      <c r="D170" s="11" t="s">
        <v>893</v>
      </c>
      <c r="E170" s="11" t="s">
        <v>8</v>
      </c>
      <c r="F170" s="12">
        <v>665.58</v>
      </c>
      <c r="G170" s="11" t="s">
        <v>23</v>
      </c>
      <c r="H170" s="12"/>
    </row>
    <row r="171" spans="1:8" x14ac:dyDescent="0.3">
      <c r="A171" s="58">
        <v>43370</v>
      </c>
      <c r="B171" s="11" t="s">
        <v>1034</v>
      </c>
      <c r="D171" s="11" t="s">
        <v>893</v>
      </c>
      <c r="E171" s="11" t="s">
        <v>8</v>
      </c>
      <c r="F171" s="12">
        <v>260</v>
      </c>
      <c r="G171" s="11" t="s">
        <v>23</v>
      </c>
      <c r="H171" s="12"/>
    </row>
    <row r="172" spans="1:8" x14ac:dyDescent="0.3">
      <c r="A172" s="58">
        <v>43370</v>
      </c>
      <c r="B172" s="11" t="s">
        <v>1033</v>
      </c>
      <c r="D172" s="11" t="s">
        <v>893</v>
      </c>
      <c r="E172" s="11" t="s">
        <v>8</v>
      </c>
      <c r="F172" s="12">
        <v>690.4</v>
      </c>
      <c r="G172" s="11" t="s">
        <v>23</v>
      </c>
      <c r="H172" s="12"/>
    </row>
    <row r="173" spans="1:8" s="57" customFormat="1" x14ac:dyDescent="0.3">
      <c r="A173" s="58">
        <v>43376</v>
      </c>
      <c r="B173" s="11" t="s">
        <v>1213</v>
      </c>
      <c r="D173" s="11" t="s">
        <v>1212</v>
      </c>
      <c r="E173" s="11" t="s">
        <v>8</v>
      </c>
      <c r="F173" s="12">
        <v>577.62</v>
      </c>
      <c r="G173" s="11" t="s">
        <v>23</v>
      </c>
      <c r="H173" s="12"/>
    </row>
    <row r="174" spans="1:8" s="57" customFormat="1" x14ac:dyDescent="0.3">
      <c r="A174" s="58">
        <v>43383</v>
      </c>
      <c r="B174" s="11" t="s">
        <v>1034</v>
      </c>
      <c r="D174" s="11" t="s">
        <v>895</v>
      </c>
      <c r="E174" s="11" t="s">
        <v>8</v>
      </c>
      <c r="F174" s="12">
        <v>310</v>
      </c>
      <c r="G174" s="11" t="s">
        <v>23</v>
      </c>
      <c r="H174" s="12"/>
    </row>
    <row r="175" spans="1:8" s="57" customFormat="1" x14ac:dyDescent="0.3">
      <c r="A175" s="58">
        <v>43371</v>
      </c>
      <c r="B175" s="11" t="s">
        <v>1395</v>
      </c>
      <c r="D175" s="11" t="s">
        <v>898</v>
      </c>
      <c r="E175" s="11" t="s">
        <v>8</v>
      </c>
      <c r="F175" s="12">
        <v>80</v>
      </c>
      <c r="G175" s="11" t="s">
        <v>215</v>
      </c>
    </row>
    <row r="176" spans="1:8" s="57" customFormat="1" x14ac:dyDescent="0.3">
      <c r="A176"/>
      <c r="B176"/>
      <c r="C176"/>
      <c r="D176"/>
      <c r="F176" s="28">
        <f>SUM(F167:F175)</f>
        <v>4159.7</v>
      </c>
      <c r="G176"/>
      <c r="H176" s="12"/>
    </row>
    <row r="177" spans="1:8" x14ac:dyDescent="0.3">
      <c r="H177" s="12"/>
    </row>
    <row r="178" spans="1:8" x14ac:dyDescent="0.3">
      <c r="A178" s="21" t="s">
        <v>292</v>
      </c>
    </row>
    <row r="179" spans="1:8" x14ac:dyDescent="0.3">
      <c r="A179" s="39" t="s">
        <v>293</v>
      </c>
      <c r="B179" s="39" t="s">
        <v>6</v>
      </c>
      <c r="C179" s="39" t="s">
        <v>243</v>
      </c>
      <c r="D179" s="39" t="s">
        <v>244</v>
      </c>
      <c r="E179" s="39" t="s">
        <v>245</v>
      </c>
      <c r="F179" s="39" t="s">
        <v>246</v>
      </c>
      <c r="G179" s="39" t="s">
        <v>247</v>
      </c>
    </row>
    <row r="180" spans="1:8" x14ac:dyDescent="0.3">
      <c r="A180" s="39" t="s">
        <v>294</v>
      </c>
      <c r="B180" s="39">
        <v>10.9</v>
      </c>
      <c r="C180" s="39">
        <v>42080</v>
      </c>
      <c r="D180" s="39" t="s">
        <v>295</v>
      </c>
      <c r="E180" s="40">
        <v>43364</v>
      </c>
      <c r="F180" s="41">
        <v>0.4284722222222222</v>
      </c>
      <c r="G180" s="39" t="s">
        <v>296</v>
      </c>
      <c r="H180" s="39" t="s">
        <v>5</v>
      </c>
    </row>
    <row r="181" spans="1:8" x14ac:dyDescent="0.3">
      <c r="A181" s="39" t="s">
        <v>294</v>
      </c>
      <c r="B181" s="39">
        <v>3</v>
      </c>
      <c r="C181" s="39">
        <v>42080</v>
      </c>
      <c r="D181" s="39" t="s">
        <v>295</v>
      </c>
      <c r="E181" s="40">
        <v>43365</v>
      </c>
      <c r="F181" s="41">
        <v>0.48402777777777778</v>
      </c>
      <c r="G181" s="39" t="s">
        <v>296</v>
      </c>
      <c r="H181" s="39" t="s">
        <v>297</v>
      </c>
    </row>
    <row r="182" spans="1:8" x14ac:dyDescent="0.3">
      <c r="B182" s="21">
        <f>SUM(B180:B181)</f>
        <v>13.9</v>
      </c>
      <c r="H182" s="39" t="s">
        <v>297</v>
      </c>
    </row>
    <row r="185" spans="1:8" x14ac:dyDescent="0.3">
      <c r="A185" s="21" t="s">
        <v>715</v>
      </c>
    </row>
    <row r="187" spans="1:8" x14ac:dyDescent="0.3">
      <c r="A187" s="19" t="s">
        <v>245</v>
      </c>
      <c r="B187" s="19" t="s">
        <v>330</v>
      </c>
      <c r="C187" s="19" t="s">
        <v>331</v>
      </c>
      <c r="D187" s="19" t="s">
        <v>5</v>
      </c>
      <c r="E187" s="19" t="s">
        <v>332</v>
      </c>
      <c r="F187" s="19" t="s">
        <v>333</v>
      </c>
      <c r="G187" s="19" t="s">
        <v>334</v>
      </c>
    </row>
    <row r="188" spans="1:8" x14ac:dyDescent="0.3">
      <c r="A188" s="66" t="s">
        <v>378</v>
      </c>
      <c r="B188" s="66" t="s">
        <v>756</v>
      </c>
      <c r="C188" s="66" t="s">
        <v>757</v>
      </c>
      <c r="D188" s="66" t="s">
        <v>297</v>
      </c>
      <c r="E188" s="66"/>
      <c r="F188" s="66">
        <v>1</v>
      </c>
      <c r="G188" s="66">
        <v>5</v>
      </c>
    </row>
    <row r="189" spans="1:8" x14ac:dyDescent="0.3">
      <c r="A189" s="66" t="s">
        <v>378</v>
      </c>
      <c r="B189" s="66" t="s">
        <v>758</v>
      </c>
      <c r="C189" s="66" t="s">
        <v>759</v>
      </c>
      <c r="D189" s="66" t="s">
        <v>297</v>
      </c>
      <c r="E189" s="66"/>
      <c r="F189" s="66">
        <v>1</v>
      </c>
      <c r="G189" s="66">
        <v>5</v>
      </c>
    </row>
    <row r="190" spans="1:8" x14ac:dyDescent="0.3">
      <c r="A190" s="66" t="s">
        <v>378</v>
      </c>
      <c r="B190" s="66" t="s">
        <v>760</v>
      </c>
      <c r="C190" s="66" t="s">
        <v>759</v>
      </c>
      <c r="D190" s="66" t="s">
        <v>297</v>
      </c>
      <c r="E190" s="66"/>
      <c r="F190" s="66">
        <v>1</v>
      </c>
      <c r="G190" s="66">
        <v>5</v>
      </c>
    </row>
    <row r="191" spans="1:8" x14ac:dyDescent="0.3">
      <c r="A191" s="66" t="s">
        <v>384</v>
      </c>
      <c r="B191" s="66" t="s">
        <v>761</v>
      </c>
      <c r="C191" s="66" t="s">
        <v>759</v>
      </c>
      <c r="D191" s="66" t="s">
        <v>297</v>
      </c>
      <c r="E191" s="66"/>
      <c r="F191" s="66">
        <v>1</v>
      </c>
      <c r="G191" s="66">
        <v>5</v>
      </c>
    </row>
    <row r="192" spans="1:8" x14ac:dyDescent="0.3">
      <c r="A192" s="66" t="s">
        <v>384</v>
      </c>
      <c r="B192" s="66" t="s">
        <v>762</v>
      </c>
      <c r="C192" s="66" t="s">
        <v>759</v>
      </c>
      <c r="D192" s="66" t="s">
        <v>297</v>
      </c>
      <c r="E192" s="66"/>
      <c r="F192" s="66">
        <v>1</v>
      </c>
      <c r="G192" s="66">
        <v>5</v>
      </c>
    </row>
    <row r="193" spans="1:7" x14ac:dyDescent="0.3">
      <c r="A193" s="66" t="s">
        <v>384</v>
      </c>
      <c r="B193" s="66" t="s">
        <v>763</v>
      </c>
      <c r="C193" s="66" t="s">
        <v>759</v>
      </c>
      <c r="D193" s="66" t="s">
        <v>297</v>
      </c>
      <c r="E193" s="66"/>
      <c r="F193" s="66">
        <v>1</v>
      </c>
      <c r="G193" s="66">
        <v>5</v>
      </c>
    </row>
    <row r="194" spans="1:7" x14ac:dyDescent="0.3">
      <c r="A194" s="66" t="s">
        <v>384</v>
      </c>
      <c r="B194" s="66" t="s">
        <v>764</v>
      </c>
      <c r="C194" s="66" t="s">
        <v>759</v>
      </c>
      <c r="D194" s="66" t="s">
        <v>297</v>
      </c>
      <c r="E194" s="66"/>
      <c r="F194" s="66">
        <v>1</v>
      </c>
      <c r="G194" s="66">
        <v>2</v>
      </c>
    </row>
    <row r="195" spans="1:7" x14ac:dyDescent="0.3">
      <c r="A195" s="66" t="s">
        <v>384</v>
      </c>
      <c r="B195" s="66" t="s">
        <v>765</v>
      </c>
      <c r="C195" s="66" t="s">
        <v>766</v>
      </c>
      <c r="D195" s="66" t="s">
        <v>297</v>
      </c>
      <c r="E195" s="66"/>
      <c r="F195" s="66">
        <v>1</v>
      </c>
      <c r="G195" s="66">
        <v>2</v>
      </c>
    </row>
    <row r="196" spans="1:7" x14ac:dyDescent="0.3">
      <c r="A196" s="66" t="s">
        <v>384</v>
      </c>
      <c r="B196" s="66" t="s">
        <v>767</v>
      </c>
      <c r="C196" s="66" t="s">
        <v>768</v>
      </c>
      <c r="D196" s="66" t="s">
        <v>297</v>
      </c>
      <c r="E196" s="66" t="s">
        <v>346</v>
      </c>
      <c r="F196" s="66">
        <v>1</v>
      </c>
      <c r="G196" s="66">
        <v>5</v>
      </c>
    </row>
    <row r="197" spans="1:7" x14ac:dyDescent="0.3">
      <c r="A197" s="66" t="s">
        <v>384</v>
      </c>
      <c r="B197" s="66" t="s">
        <v>769</v>
      </c>
      <c r="C197" s="66" t="s">
        <v>768</v>
      </c>
      <c r="D197" s="66" t="s">
        <v>297</v>
      </c>
      <c r="E197" s="66" t="s">
        <v>346</v>
      </c>
      <c r="F197" s="66">
        <v>1</v>
      </c>
      <c r="G197" s="66">
        <v>5</v>
      </c>
    </row>
    <row r="198" spans="1:7" x14ac:dyDescent="0.3">
      <c r="A198" s="66" t="s">
        <v>384</v>
      </c>
      <c r="B198" s="66" t="s">
        <v>770</v>
      </c>
      <c r="C198" s="66" t="s">
        <v>768</v>
      </c>
      <c r="D198" s="66" t="s">
        <v>297</v>
      </c>
      <c r="E198" s="66" t="s">
        <v>346</v>
      </c>
      <c r="F198" s="66">
        <v>1</v>
      </c>
      <c r="G198" s="66">
        <v>5</v>
      </c>
    </row>
    <row r="199" spans="1:7" x14ac:dyDescent="0.3">
      <c r="A199" s="66" t="s">
        <v>384</v>
      </c>
      <c r="B199" s="66" t="s">
        <v>771</v>
      </c>
      <c r="C199" s="66" t="s">
        <v>768</v>
      </c>
      <c r="D199" s="66" t="s">
        <v>297</v>
      </c>
      <c r="E199" s="66" t="s">
        <v>346</v>
      </c>
      <c r="F199" s="66">
        <v>1</v>
      </c>
      <c r="G199" s="66">
        <v>5</v>
      </c>
    </row>
    <row r="200" spans="1:7" x14ac:dyDescent="0.3">
      <c r="A200" s="66" t="s">
        <v>509</v>
      </c>
      <c r="B200" s="66" t="s">
        <v>772</v>
      </c>
      <c r="C200" s="66" t="s">
        <v>759</v>
      </c>
      <c r="D200" s="66" t="s">
        <v>297</v>
      </c>
      <c r="E200" s="66"/>
      <c r="F200" s="66">
        <v>1</v>
      </c>
      <c r="G200" s="66">
        <v>2</v>
      </c>
    </row>
    <row r="201" spans="1:7" x14ac:dyDescent="0.3">
      <c r="A201" s="66" t="s">
        <v>509</v>
      </c>
      <c r="B201" s="66" t="s">
        <v>773</v>
      </c>
      <c r="C201" s="66" t="s">
        <v>757</v>
      </c>
      <c r="D201" s="66" t="s">
        <v>297</v>
      </c>
      <c r="E201" s="66"/>
      <c r="F201" s="66">
        <v>1</v>
      </c>
      <c r="G201" s="66">
        <v>5</v>
      </c>
    </row>
    <row r="202" spans="1:7" x14ac:dyDescent="0.3">
      <c r="A202" s="66" t="s">
        <v>509</v>
      </c>
      <c r="B202" s="66" t="s">
        <v>773</v>
      </c>
      <c r="C202" s="66" t="s">
        <v>757</v>
      </c>
      <c r="D202" s="66" t="s">
        <v>297</v>
      </c>
      <c r="E202" s="66"/>
      <c r="F202" s="66">
        <v>1</v>
      </c>
      <c r="G202" s="66">
        <v>5</v>
      </c>
    </row>
    <row r="203" spans="1:7" x14ac:dyDescent="0.3">
      <c r="A203" s="66" t="s">
        <v>509</v>
      </c>
      <c r="B203" s="66" t="s">
        <v>774</v>
      </c>
      <c r="C203" s="66" t="s">
        <v>766</v>
      </c>
      <c r="D203" s="66" t="s">
        <v>297</v>
      </c>
      <c r="E203" s="66"/>
      <c r="F203" s="66">
        <v>1</v>
      </c>
      <c r="G203" s="66">
        <v>10</v>
      </c>
    </row>
    <row r="204" spans="1:7" x14ac:dyDescent="0.3">
      <c r="A204" s="66" t="s">
        <v>509</v>
      </c>
      <c r="B204" s="66" t="s">
        <v>775</v>
      </c>
      <c r="C204" s="66" t="s">
        <v>757</v>
      </c>
      <c r="D204" s="66" t="s">
        <v>297</v>
      </c>
      <c r="E204" s="66"/>
      <c r="F204" s="66">
        <v>1</v>
      </c>
      <c r="G204" s="66">
        <v>5</v>
      </c>
    </row>
    <row r="205" spans="1:7" x14ac:dyDescent="0.3">
      <c r="A205" s="66" t="s">
        <v>509</v>
      </c>
      <c r="B205" s="66" t="s">
        <v>776</v>
      </c>
      <c r="C205" s="66" t="s">
        <v>757</v>
      </c>
      <c r="D205" s="66" t="s">
        <v>297</v>
      </c>
      <c r="E205" s="66"/>
      <c r="F205" s="66">
        <v>1</v>
      </c>
      <c r="G205" s="66">
        <v>5</v>
      </c>
    </row>
    <row r="206" spans="1:7" x14ac:dyDescent="0.3">
      <c r="A206" s="66" t="s">
        <v>509</v>
      </c>
      <c r="B206" s="66" t="s">
        <v>777</v>
      </c>
      <c r="C206" s="66" t="s">
        <v>757</v>
      </c>
      <c r="D206" s="66" t="s">
        <v>297</v>
      </c>
      <c r="E206" s="66"/>
      <c r="F206" s="66">
        <v>1</v>
      </c>
      <c r="G206" s="66">
        <v>5</v>
      </c>
    </row>
    <row r="207" spans="1:7" x14ac:dyDescent="0.3">
      <c r="A207" s="66" t="s">
        <v>626</v>
      </c>
      <c r="B207" s="66" t="s">
        <v>778</v>
      </c>
      <c r="C207" s="66" t="s">
        <v>766</v>
      </c>
      <c r="D207" s="66" t="s">
        <v>297</v>
      </c>
      <c r="E207" s="66"/>
      <c r="F207" s="66">
        <v>1</v>
      </c>
      <c r="G207" s="66">
        <v>5</v>
      </c>
    </row>
    <row r="208" spans="1:7" x14ac:dyDescent="0.3">
      <c r="A208" s="66" t="s">
        <v>626</v>
      </c>
      <c r="B208" s="66" t="s">
        <v>779</v>
      </c>
      <c r="C208" s="66" t="s">
        <v>766</v>
      </c>
      <c r="D208" s="66" t="s">
        <v>297</v>
      </c>
      <c r="E208" s="66"/>
      <c r="F208" s="66">
        <v>1</v>
      </c>
      <c r="G208" s="66">
        <v>5</v>
      </c>
    </row>
    <row r="209" spans="1:7" x14ac:dyDescent="0.3">
      <c r="A209" s="66" t="s">
        <v>626</v>
      </c>
      <c r="B209" s="66" t="s">
        <v>780</v>
      </c>
      <c r="C209" s="66" t="s">
        <v>766</v>
      </c>
      <c r="D209" s="66" t="s">
        <v>297</v>
      </c>
      <c r="E209" s="66"/>
      <c r="F209" s="66">
        <v>1</v>
      </c>
      <c r="G209" s="66">
        <v>5</v>
      </c>
    </row>
    <row r="210" spans="1:7" x14ac:dyDescent="0.3">
      <c r="A210" s="66" t="s">
        <v>626</v>
      </c>
      <c r="B210" s="66" t="s">
        <v>781</v>
      </c>
      <c r="C210" s="66" t="s">
        <v>757</v>
      </c>
      <c r="D210" s="66" t="s">
        <v>297</v>
      </c>
      <c r="E210" s="66"/>
      <c r="F210" s="66">
        <v>1</v>
      </c>
      <c r="G210" s="66">
        <v>5</v>
      </c>
    </row>
    <row r="211" spans="1:7" x14ac:dyDescent="0.3">
      <c r="A211" s="66" t="s">
        <v>626</v>
      </c>
      <c r="B211" s="66" t="s">
        <v>782</v>
      </c>
      <c r="C211" s="66" t="s">
        <v>757</v>
      </c>
      <c r="D211" s="66" t="s">
        <v>297</v>
      </c>
      <c r="E211" s="66"/>
      <c r="F211" s="66">
        <v>1</v>
      </c>
      <c r="G211" s="66">
        <v>2</v>
      </c>
    </row>
    <row r="212" spans="1:7" x14ac:dyDescent="0.3">
      <c r="A212" s="66" t="s">
        <v>626</v>
      </c>
      <c r="B212" s="66" t="s">
        <v>783</v>
      </c>
      <c r="C212" s="66" t="s">
        <v>757</v>
      </c>
      <c r="D212" s="66" t="s">
        <v>297</v>
      </c>
      <c r="E212" s="66"/>
      <c r="F212" s="66">
        <v>1</v>
      </c>
      <c r="G212" s="66">
        <v>2</v>
      </c>
    </row>
    <row r="213" spans="1:7" x14ac:dyDescent="0.3">
      <c r="A213" s="66" t="s">
        <v>626</v>
      </c>
      <c r="B213" s="66" t="s">
        <v>784</v>
      </c>
      <c r="C213" s="66" t="s">
        <v>757</v>
      </c>
      <c r="D213" s="66" t="s">
        <v>297</v>
      </c>
      <c r="E213" s="66"/>
      <c r="F213" s="66">
        <v>1</v>
      </c>
      <c r="G213" s="66">
        <v>10</v>
      </c>
    </row>
    <row r="214" spans="1:7" x14ac:dyDescent="0.3">
      <c r="A214" s="66" t="s">
        <v>626</v>
      </c>
      <c r="B214" s="66" t="s">
        <v>785</v>
      </c>
      <c r="C214" s="66" t="s">
        <v>757</v>
      </c>
      <c r="D214" s="66" t="s">
        <v>297</v>
      </c>
      <c r="E214" s="66"/>
      <c r="F214" s="66">
        <v>1</v>
      </c>
      <c r="G214" s="66">
        <v>1</v>
      </c>
    </row>
    <row r="215" spans="1:7" x14ac:dyDescent="0.3">
      <c r="A215" s="66" t="s">
        <v>626</v>
      </c>
      <c r="B215" s="66" t="s">
        <v>786</v>
      </c>
      <c r="C215" s="66" t="s">
        <v>757</v>
      </c>
      <c r="D215" s="66" t="s">
        <v>297</v>
      </c>
      <c r="E215" s="66"/>
      <c r="F215" s="66">
        <v>1</v>
      </c>
      <c r="G215" s="66">
        <v>1</v>
      </c>
    </row>
    <row r="216" spans="1:7" x14ac:dyDescent="0.3">
      <c r="A216" s="66" t="s">
        <v>626</v>
      </c>
      <c r="B216" s="66" t="s">
        <v>787</v>
      </c>
      <c r="C216" s="66" t="s">
        <v>757</v>
      </c>
      <c r="D216" s="66" t="s">
        <v>297</v>
      </c>
      <c r="E216" s="66"/>
      <c r="F216" s="66">
        <v>1</v>
      </c>
      <c r="G216" s="66">
        <v>1</v>
      </c>
    </row>
    <row r="217" spans="1:7" x14ac:dyDescent="0.3">
      <c r="G217" s="21">
        <f>SUM(G188:G216)</f>
        <v>128</v>
      </c>
    </row>
    <row r="219" spans="1:7" x14ac:dyDescent="0.3">
      <c r="A219" s="69" t="s">
        <v>1286</v>
      </c>
    </row>
    <row r="220" spans="1:7" x14ac:dyDescent="0.3">
      <c r="A220" s="69" t="s">
        <v>296</v>
      </c>
      <c r="B220">
        <v>200</v>
      </c>
    </row>
    <row r="221" spans="1:7" x14ac:dyDescent="0.3">
      <c r="A221" s="69" t="s">
        <v>1289</v>
      </c>
      <c r="B221">
        <v>400</v>
      </c>
    </row>
    <row r="222" spans="1:7" x14ac:dyDescent="0.3">
      <c r="A222" s="69" t="s">
        <v>1290</v>
      </c>
      <c r="B222">
        <v>200</v>
      </c>
    </row>
    <row r="223" spans="1:7" x14ac:dyDescent="0.3">
      <c r="B223" s="21">
        <f>SUM(B220:B222)</f>
        <v>800</v>
      </c>
    </row>
    <row r="224" spans="1:7" x14ac:dyDescent="0.3">
      <c r="A224" s="69" t="s">
        <v>1059</v>
      </c>
      <c r="G224" s="28">
        <f>G217+B182+F176+F161+B223</f>
        <v>100236.53000000003</v>
      </c>
    </row>
  </sheetData>
  <autoFilter ref="A1:G161" xr:uid="{33310A7A-CB62-4A62-A71A-3EF30AB8C875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7"/>
  <sheetViews>
    <sheetView topLeftCell="A46" workbookViewId="0">
      <selection activeCell="F67" sqref="F67"/>
    </sheetView>
  </sheetViews>
  <sheetFormatPr defaultRowHeight="13.5" x14ac:dyDescent="0.3"/>
  <cols>
    <col min="1" max="1" width="10.07421875" customWidth="1"/>
    <col min="2" max="2" width="19.69140625" bestFit="1" customWidth="1"/>
    <col min="3" max="3" width="7.4609375" bestFit="1" customWidth="1"/>
    <col min="4" max="4" width="19.3046875" bestFit="1" customWidth="1"/>
    <col min="5" max="5" width="9.84375" bestFit="1" customWidth="1"/>
    <col min="6" max="6" width="10.23046875" customWidth="1"/>
    <col min="7" max="7" width="6.765625" bestFit="1" customWidth="1"/>
  </cols>
  <sheetData>
    <row r="1" spans="1:7" ht="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5">
        <v>43368</v>
      </c>
      <c r="B2" s="11" t="s">
        <v>126</v>
      </c>
      <c r="C2" s="11" t="s">
        <v>7</v>
      </c>
      <c r="D2" s="11" t="s">
        <v>127</v>
      </c>
      <c r="E2" s="11" t="s">
        <v>18</v>
      </c>
      <c r="F2" s="12">
        <v>675</v>
      </c>
      <c r="G2" s="11" t="s">
        <v>23</v>
      </c>
    </row>
    <row r="3" spans="1:7" x14ac:dyDescent="0.3">
      <c r="A3" s="5">
        <v>43368</v>
      </c>
      <c r="B3" s="11" t="s">
        <v>126</v>
      </c>
      <c r="C3" s="11" t="s">
        <v>7</v>
      </c>
      <c r="D3" s="11" t="s">
        <v>127</v>
      </c>
      <c r="E3" s="11" t="s">
        <v>18</v>
      </c>
      <c r="F3" s="12">
        <v>600</v>
      </c>
      <c r="G3" s="11" t="s">
        <v>23</v>
      </c>
    </row>
    <row r="4" spans="1:7" x14ac:dyDescent="0.3">
      <c r="A4" s="5">
        <v>43368</v>
      </c>
      <c r="B4" s="11" t="s">
        <v>126</v>
      </c>
      <c r="C4" s="11" t="s">
        <v>7</v>
      </c>
      <c r="D4" s="11" t="s">
        <v>127</v>
      </c>
      <c r="E4" s="11" t="s">
        <v>18</v>
      </c>
      <c r="F4" s="12">
        <v>1150.1099999999999</v>
      </c>
      <c r="G4" s="11" t="s">
        <v>23</v>
      </c>
    </row>
    <row r="5" spans="1:7" x14ac:dyDescent="0.3">
      <c r="A5" s="5">
        <v>43368</v>
      </c>
      <c r="B5" s="11" t="s">
        <v>126</v>
      </c>
      <c r="C5" s="11" t="s">
        <v>7</v>
      </c>
      <c r="D5" s="11" t="s">
        <v>127</v>
      </c>
      <c r="E5" s="11" t="s">
        <v>18</v>
      </c>
      <c r="F5" s="12">
        <v>672.75</v>
      </c>
      <c r="G5" s="11" t="s">
        <v>23</v>
      </c>
    </row>
    <row r="6" spans="1:7" x14ac:dyDescent="0.3">
      <c r="A6" s="5">
        <v>43368</v>
      </c>
      <c r="B6" s="11" t="s">
        <v>126</v>
      </c>
      <c r="C6" s="11" t="s">
        <v>7</v>
      </c>
      <c r="D6" s="11" t="s">
        <v>127</v>
      </c>
      <c r="E6" s="11" t="s">
        <v>18</v>
      </c>
      <c r="F6" s="12">
        <v>1014.12</v>
      </c>
      <c r="G6" s="11" t="s">
        <v>23</v>
      </c>
    </row>
    <row r="7" spans="1:7" x14ac:dyDescent="0.3">
      <c r="A7" s="5">
        <v>43368</v>
      </c>
      <c r="B7" s="11" t="s">
        <v>128</v>
      </c>
      <c r="C7" s="11" t="s">
        <v>7</v>
      </c>
      <c r="D7" s="11" t="s">
        <v>128</v>
      </c>
      <c r="E7" s="11" t="s">
        <v>18</v>
      </c>
      <c r="F7" s="12">
        <v>440</v>
      </c>
      <c r="G7" s="11" t="s">
        <v>23</v>
      </c>
    </row>
    <row r="8" spans="1:7" x14ac:dyDescent="0.3">
      <c r="A8" s="5">
        <v>43368</v>
      </c>
      <c r="B8" s="11" t="s">
        <v>128</v>
      </c>
      <c r="C8" s="11" t="s">
        <v>7</v>
      </c>
      <c r="D8" s="11" t="s">
        <v>128</v>
      </c>
      <c r="E8" s="11" t="s">
        <v>18</v>
      </c>
      <c r="F8" s="12">
        <v>743.59</v>
      </c>
      <c r="G8" s="11" t="s">
        <v>23</v>
      </c>
    </row>
    <row r="9" spans="1:7" x14ac:dyDescent="0.3">
      <c r="A9" s="5">
        <v>43368</v>
      </c>
      <c r="B9" s="11" t="s">
        <v>128</v>
      </c>
      <c r="C9" s="11" t="s">
        <v>7</v>
      </c>
      <c r="D9" s="11" t="s">
        <v>128</v>
      </c>
      <c r="E9" s="11" t="s">
        <v>18</v>
      </c>
      <c r="F9" s="12">
        <v>697.48</v>
      </c>
      <c r="G9" s="11" t="s">
        <v>23</v>
      </c>
    </row>
    <row r="10" spans="1:7" x14ac:dyDescent="0.3">
      <c r="A10" s="5">
        <v>43369</v>
      </c>
      <c r="B10" s="11" t="s">
        <v>129</v>
      </c>
      <c r="C10" s="11" t="s">
        <v>58</v>
      </c>
      <c r="D10" s="11" t="s">
        <v>130</v>
      </c>
      <c r="E10" s="11" t="s">
        <v>18</v>
      </c>
      <c r="F10" s="12">
        <v>106.27</v>
      </c>
      <c r="G10" s="11" t="s">
        <v>23</v>
      </c>
    </row>
    <row r="11" spans="1:7" x14ac:dyDescent="0.3">
      <c r="A11" s="58">
        <v>43370</v>
      </c>
      <c r="B11" s="11" t="s">
        <v>909</v>
      </c>
      <c r="C11" s="11" t="s">
        <v>7</v>
      </c>
      <c r="D11" s="11" t="s">
        <v>910</v>
      </c>
      <c r="E11" s="11" t="s">
        <v>18</v>
      </c>
      <c r="F11" s="12">
        <v>130</v>
      </c>
      <c r="G11" s="11" t="s">
        <v>23</v>
      </c>
    </row>
    <row r="12" spans="1:7" x14ac:dyDescent="0.3">
      <c r="A12" s="58">
        <v>43370</v>
      </c>
      <c r="B12" s="11" t="s">
        <v>911</v>
      </c>
      <c r="C12" s="11" t="s">
        <v>58</v>
      </c>
      <c r="D12" s="11" t="s">
        <v>130</v>
      </c>
      <c r="E12" s="11" t="s">
        <v>18</v>
      </c>
      <c r="F12" s="12">
        <v>143.79</v>
      </c>
      <c r="G12" s="11" t="s">
        <v>23</v>
      </c>
    </row>
    <row r="13" spans="1:7" x14ac:dyDescent="0.3">
      <c r="A13" s="58">
        <v>43371</v>
      </c>
      <c r="B13" s="11" t="s">
        <v>912</v>
      </c>
      <c r="C13" s="11" t="s">
        <v>7</v>
      </c>
      <c r="D13" s="11" t="s">
        <v>912</v>
      </c>
      <c r="E13" s="11" t="s">
        <v>18</v>
      </c>
      <c r="F13" s="12">
        <v>329.29</v>
      </c>
      <c r="G13" s="11" t="s">
        <v>23</v>
      </c>
    </row>
    <row r="14" spans="1:7" x14ac:dyDescent="0.3">
      <c r="A14" s="58">
        <v>43371</v>
      </c>
      <c r="B14" s="11" t="s">
        <v>913</v>
      </c>
      <c r="C14" s="11" t="s">
        <v>7</v>
      </c>
      <c r="D14" s="11" t="s">
        <v>913</v>
      </c>
      <c r="E14" s="11" t="s">
        <v>18</v>
      </c>
      <c r="F14" s="12">
        <v>25</v>
      </c>
      <c r="G14" s="11" t="s">
        <v>23</v>
      </c>
    </row>
    <row r="15" spans="1:7" x14ac:dyDescent="0.3">
      <c r="A15" s="58">
        <v>43371</v>
      </c>
      <c r="B15" s="11" t="s">
        <v>914</v>
      </c>
      <c r="C15" s="11" t="s">
        <v>7</v>
      </c>
      <c r="D15" s="11" t="s">
        <v>914</v>
      </c>
      <c r="E15" s="11" t="s">
        <v>18</v>
      </c>
      <c r="F15" s="12">
        <v>275</v>
      </c>
      <c r="G15" s="11" t="s">
        <v>23</v>
      </c>
    </row>
    <row r="16" spans="1:7" x14ac:dyDescent="0.3">
      <c r="A16" s="58">
        <v>43371</v>
      </c>
      <c r="B16" s="11" t="s">
        <v>915</v>
      </c>
      <c r="C16" s="11" t="s">
        <v>7</v>
      </c>
      <c r="D16" s="11" t="s">
        <v>915</v>
      </c>
      <c r="E16" s="11" t="s">
        <v>18</v>
      </c>
      <c r="F16" s="12">
        <v>415</v>
      </c>
      <c r="G16" s="11" t="s">
        <v>23</v>
      </c>
    </row>
    <row r="17" spans="1:7" x14ac:dyDescent="0.3">
      <c r="A17" s="58">
        <v>43371</v>
      </c>
      <c r="B17" s="11" t="s">
        <v>914</v>
      </c>
      <c r="C17" s="11" t="s">
        <v>7</v>
      </c>
      <c r="D17" s="11" t="s">
        <v>914</v>
      </c>
      <c r="E17" s="11" t="s">
        <v>18</v>
      </c>
      <c r="F17" s="12">
        <v>381.54</v>
      </c>
      <c r="G17" s="11" t="s">
        <v>23</v>
      </c>
    </row>
    <row r="18" spans="1:7" x14ac:dyDescent="0.3">
      <c r="A18" s="58">
        <v>43371</v>
      </c>
      <c r="B18" s="11" t="s">
        <v>915</v>
      </c>
      <c r="C18" s="11" t="s">
        <v>7</v>
      </c>
      <c r="D18" s="11" t="s">
        <v>915</v>
      </c>
      <c r="E18" s="11" t="s">
        <v>18</v>
      </c>
      <c r="F18" s="12">
        <v>246.85</v>
      </c>
      <c r="G18" s="11" t="s">
        <v>23</v>
      </c>
    </row>
    <row r="19" spans="1:7" x14ac:dyDescent="0.3">
      <c r="A19" s="58">
        <v>43371</v>
      </c>
      <c r="B19" s="11" t="s">
        <v>915</v>
      </c>
      <c r="C19" s="11" t="s">
        <v>7</v>
      </c>
      <c r="D19" s="11" t="s">
        <v>915</v>
      </c>
      <c r="E19" s="11" t="s">
        <v>18</v>
      </c>
      <c r="F19" s="12">
        <v>224.7</v>
      </c>
      <c r="G19" s="11" t="s">
        <v>23</v>
      </c>
    </row>
    <row r="20" spans="1:7" x14ac:dyDescent="0.3">
      <c r="A20" s="58">
        <v>43371</v>
      </c>
      <c r="B20" s="11" t="s">
        <v>913</v>
      </c>
      <c r="C20" s="11" t="s">
        <v>7</v>
      </c>
      <c r="D20" s="11" t="s">
        <v>913</v>
      </c>
      <c r="E20" s="11" t="s">
        <v>18</v>
      </c>
      <c r="F20" s="12">
        <v>139.71</v>
      </c>
      <c r="G20" s="11" t="s">
        <v>23</v>
      </c>
    </row>
    <row r="21" spans="1:7" x14ac:dyDescent="0.3">
      <c r="A21" s="58">
        <v>43371</v>
      </c>
      <c r="B21" s="11" t="s">
        <v>914</v>
      </c>
      <c r="C21" s="11" t="s">
        <v>7</v>
      </c>
      <c r="D21" s="11" t="s">
        <v>914</v>
      </c>
      <c r="E21" s="11" t="s">
        <v>18</v>
      </c>
      <c r="F21" s="12">
        <v>372.13</v>
      </c>
      <c r="G21" s="11" t="s">
        <v>23</v>
      </c>
    </row>
    <row r="22" spans="1:7" x14ac:dyDescent="0.3">
      <c r="A22" s="58">
        <v>43371</v>
      </c>
      <c r="B22" s="11" t="s">
        <v>915</v>
      </c>
      <c r="C22" s="11" t="s">
        <v>7</v>
      </c>
      <c r="D22" s="11" t="s">
        <v>915</v>
      </c>
      <c r="E22" s="11" t="s">
        <v>18</v>
      </c>
      <c r="F22" s="12">
        <v>584.53</v>
      </c>
      <c r="G22" s="11" t="s">
        <v>23</v>
      </c>
    </row>
    <row r="23" spans="1:7" x14ac:dyDescent="0.3">
      <c r="A23" s="58">
        <v>43371</v>
      </c>
      <c r="B23" s="11" t="s">
        <v>914</v>
      </c>
      <c r="C23" s="11" t="s">
        <v>7</v>
      </c>
      <c r="D23" s="11" t="s">
        <v>914</v>
      </c>
      <c r="E23" s="11" t="s">
        <v>18</v>
      </c>
      <c r="F23" s="12">
        <v>613.22</v>
      </c>
      <c r="G23" s="11" t="s">
        <v>23</v>
      </c>
    </row>
    <row r="24" spans="1:7" x14ac:dyDescent="0.3">
      <c r="A24" s="58">
        <v>43371</v>
      </c>
      <c r="B24" s="11" t="s">
        <v>915</v>
      </c>
      <c r="C24" s="11" t="s">
        <v>7</v>
      </c>
      <c r="D24" s="11" t="s">
        <v>915</v>
      </c>
      <c r="E24" s="11" t="s">
        <v>18</v>
      </c>
      <c r="F24" s="12">
        <v>341.25</v>
      </c>
      <c r="G24" s="11" t="s">
        <v>23</v>
      </c>
    </row>
    <row r="25" spans="1:7" x14ac:dyDescent="0.3">
      <c r="A25" s="58">
        <v>43375</v>
      </c>
      <c r="B25" s="11" t="s">
        <v>916</v>
      </c>
      <c r="C25" s="11" t="s">
        <v>7</v>
      </c>
      <c r="D25" s="11" t="s">
        <v>916</v>
      </c>
      <c r="E25" s="11" t="s">
        <v>18</v>
      </c>
      <c r="F25" s="12">
        <v>641.38</v>
      </c>
      <c r="G25" s="11" t="s">
        <v>23</v>
      </c>
    </row>
    <row r="26" spans="1:7" x14ac:dyDescent="0.3">
      <c r="A26" s="58">
        <v>43375</v>
      </c>
      <c r="B26" s="11" t="s">
        <v>916</v>
      </c>
      <c r="C26" s="11" t="s">
        <v>7</v>
      </c>
      <c r="D26" s="11" t="s">
        <v>916</v>
      </c>
      <c r="E26" s="11" t="s">
        <v>18</v>
      </c>
      <c r="F26" s="12">
        <v>1294.6600000000001</v>
      </c>
      <c r="G26" s="11" t="s">
        <v>23</v>
      </c>
    </row>
    <row r="27" spans="1:7" x14ac:dyDescent="0.3">
      <c r="A27" s="58">
        <v>43375</v>
      </c>
      <c r="B27" s="11" t="s">
        <v>909</v>
      </c>
      <c r="C27" s="11" t="s">
        <v>7</v>
      </c>
      <c r="D27" s="11" t="s">
        <v>910</v>
      </c>
      <c r="E27" s="11" t="s">
        <v>18</v>
      </c>
      <c r="F27" s="12">
        <v>173.3</v>
      </c>
      <c r="G27" s="11" t="s">
        <v>23</v>
      </c>
    </row>
    <row r="28" spans="1:7" x14ac:dyDescent="0.3">
      <c r="A28" s="58">
        <v>43375</v>
      </c>
      <c r="B28" s="11" t="s">
        <v>909</v>
      </c>
      <c r="C28" s="11" t="s">
        <v>7</v>
      </c>
      <c r="D28" s="11" t="s">
        <v>910</v>
      </c>
      <c r="E28" s="11" t="s">
        <v>18</v>
      </c>
      <c r="F28" s="12">
        <v>77.650000000000006</v>
      </c>
      <c r="G28" s="11" t="s">
        <v>23</v>
      </c>
    </row>
    <row r="29" spans="1:7" x14ac:dyDescent="0.3">
      <c r="A29" s="58">
        <v>43376</v>
      </c>
      <c r="B29" s="11" t="s">
        <v>128</v>
      </c>
      <c r="C29" s="11" t="s">
        <v>7</v>
      </c>
      <c r="D29" s="11" t="s">
        <v>128</v>
      </c>
      <c r="E29" s="11" t="s">
        <v>18</v>
      </c>
      <c r="F29" s="12">
        <v>25</v>
      </c>
      <c r="G29" s="11" t="s">
        <v>23</v>
      </c>
    </row>
    <row r="30" spans="1:7" x14ac:dyDescent="0.3">
      <c r="A30" s="58">
        <v>43376</v>
      </c>
      <c r="B30" s="11" t="s">
        <v>1085</v>
      </c>
      <c r="C30" s="11" t="s">
        <v>7</v>
      </c>
      <c r="D30" s="11" t="s">
        <v>1086</v>
      </c>
      <c r="E30" s="11" t="s">
        <v>18</v>
      </c>
      <c r="F30" s="12">
        <v>510</v>
      </c>
      <c r="G30" s="11" t="s">
        <v>23</v>
      </c>
    </row>
    <row r="31" spans="1:7" x14ac:dyDescent="0.3">
      <c r="A31" s="58">
        <v>43376</v>
      </c>
      <c r="B31" s="11" t="s">
        <v>1087</v>
      </c>
      <c r="C31" s="11" t="s">
        <v>7</v>
      </c>
      <c r="D31" s="11" t="s">
        <v>1088</v>
      </c>
      <c r="E31" s="11" t="s">
        <v>18</v>
      </c>
      <c r="F31" s="12">
        <v>462.7</v>
      </c>
      <c r="G31" s="11" t="s">
        <v>23</v>
      </c>
    </row>
    <row r="32" spans="1:7" x14ac:dyDescent="0.3">
      <c r="A32" s="58">
        <v>43376</v>
      </c>
      <c r="B32" s="11" t="s">
        <v>128</v>
      </c>
      <c r="C32" s="11" t="s">
        <v>7</v>
      </c>
      <c r="D32" s="11" t="s">
        <v>128</v>
      </c>
      <c r="E32" s="11" t="s">
        <v>18</v>
      </c>
      <c r="F32" s="12">
        <v>235</v>
      </c>
      <c r="G32" s="11" t="s">
        <v>23</v>
      </c>
    </row>
    <row r="33" spans="1:7" x14ac:dyDescent="0.3">
      <c r="A33" s="58">
        <v>43376</v>
      </c>
      <c r="B33" s="11" t="s">
        <v>1085</v>
      </c>
      <c r="C33" s="11" t="s">
        <v>7</v>
      </c>
      <c r="D33" s="11" t="s">
        <v>1086</v>
      </c>
      <c r="E33" s="11" t="s">
        <v>18</v>
      </c>
      <c r="F33" s="12">
        <v>367.97</v>
      </c>
      <c r="G33" s="11" t="s">
        <v>23</v>
      </c>
    </row>
    <row r="34" spans="1:7" x14ac:dyDescent="0.3">
      <c r="A34" s="58">
        <v>43376</v>
      </c>
      <c r="B34" s="11" t="s">
        <v>1085</v>
      </c>
      <c r="C34" s="11" t="s">
        <v>7</v>
      </c>
      <c r="D34" s="11" t="s">
        <v>1086</v>
      </c>
      <c r="E34" s="11" t="s">
        <v>18</v>
      </c>
      <c r="F34" s="12">
        <v>501.1</v>
      </c>
      <c r="G34" s="11" t="s">
        <v>23</v>
      </c>
    </row>
    <row r="35" spans="1:7" x14ac:dyDescent="0.3">
      <c r="A35" s="58">
        <v>43376</v>
      </c>
      <c r="B35" s="11" t="s">
        <v>1085</v>
      </c>
      <c r="C35" s="11" t="s">
        <v>7</v>
      </c>
      <c r="D35" s="11" t="s">
        <v>1086</v>
      </c>
      <c r="E35" s="11" t="s">
        <v>18</v>
      </c>
      <c r="F35" s="12">
        <v>332.02</v>
      </c>
      <c r="G35" s="11" t="s">
        <v>23</v>
      </c>
    </row>
    <row r="36" spans="1:7" x14ac:dyDescent="0.3">
      <c r="A36" s="58">
        <v>43376</v>
      </c>
      <c r="B36" s="11" t="s">
        <v>128</v>
      </c>
      <c r="C36" s="11" t="s">
        <v>7</v>
      </c>
      <c r="D36" s="11" t="s">
        <v>128</v>
      </c>
      <c r="E36" s="11" t="s">
        <v>18</v>
      </c>
      <c r="F36" s="12">
        <v>670.87</v>
      </c>
      <c r="G36" s="11" t="s">
        <v>23</v>
      </c>
    </row>
    <row r="37" spans="1:7" x14ac:dyDescent="0.3">
      <c r="A37" s="58">
        <v>43376</v>
      </c>
      <c r="B37" s="11" t="s">
        <v>128</v>
      </c>
      <c r="C37" s="11" t="s">
        <v>7</v>
      </c>
      <c r="D37" s="11" t="s">
        <v>128</v>
      </c>
      <c r="E37" s="11" t="s">
        <v>18</v>
      </c>
      <c r="F37" s="12">
        <v>319.8</v>
      </c>
      <c r="G37" s="11" t="s">
        <v>23</v>
      </c>
    </row>
    <row r="38" spans="1:7" x14ac:dyDescent="0.3">
      <c r="A38" s="58">
        <v>43377</v>
      </c>
      <c r="B38" s="11" t="s">
        <v>912</v>
      </c>
      <c r="C38" s="11" t="s">
        <v>7</v>
      </c>
      <c r="D38" s="11" t="s">
        <v>912</v>
      </c>
      <c r="E38" s="11" t="s">
        <v>18</v>
      </c>
      <c r="F38" s="12">
        <v>15</v>
      </c>
      <c r="G38" s="11" t="s">
        <v>23</v>
      </c>
    </row>
    <row r="39" spans="1:7" x14ac:dyDescent="0.3">
      <c r="A39" s="58">
        <v>43377</v>
      </c>
      <c r="B39" s="11" t="s">
        <v>912</v>
      </c>
      <c r="C39" s="11" t="s">
        <v>7</v>
      </c>
      <c r="D39" s="11" t="s">
        <v>912</v>
      </c>
      <c r="E39" s="11" t="s">
        <v>18</v>
      </c>
      <c r="F39" s="12">
        <v>148.51</v>
      </c>
      <c r="G39" s="11" t="s">
        <v>23</v>
      </c>
    </row>
    <row r="40" spans="1:7" x14ac:dyDescent="0.3">
      <c r="A40" s="58">
        <v>43378</v>
      </c>
      <c r="B40" s="11" t="s">
        <v>1089</v>
      </c>
      <c r="C40" s="11" t="s">
        <v>7</v>
      </c>
      <c r="D40" s="11" t="s">
        <v>1089</v>
      </c>
      <c r="E40" s="11" t="s">
        <v>18</v>
      </c>
      <c r="F40" s="12">
        <v>577.15</v>
      </c>
      <c r="G40" s="11" t="s">
        <v>23</v>
      </c>
    </row>
    <row r="41" spans="1:7" x14ac:dyDescent="0.3">
      <c r="A41" s="58">
        <v>43378</v>
      </c>
      <c r="B41" s="11" t="s">
        <v>1089</v>
      </c>
      <c r="C41" s="11" t="s">
        <v>7</v>
      </c>
      <c r="D41" s="11" t="s">
        <v>1089</v>
      </c>
      <c r="E41" s="11" t="s">
        <v>18</v>
      </c>
      <c r="F41" s="12">
        <v>617.32000000000005</v>
      </c>
      <c r="G41" s="11" t="s">
        <v>23</v>
      </c>
    </row>
    <row r="42" spans="1:7" x14ac:dyDescent="0.3">
      <c r="A42" s="58">
        <v>43378</v>
      </c>
      <c r="B42" s="11" t="s">
        <v>1089</v>
      </c>
      <c r="C42" s="11" t="s">
        <v>7</v>
      </c>
      <c r="D42" s="11" t="s">
        <v>1089</v>
      </c>
      <c r="E42" s="11" t="s">
        <v>18</v>
      </c>
      <c r="F42" s="12">
        <v>330</v>
      </c>
      <c r="G42" s="11" t="s">
        <v>23</v>
      </c>
    </row>
    <row r="43" spans="1:7" x14ac:dyDescent="0.3">
      <c r="A43" s="58">
        <v>43381</v>
      </c>
      <c r="B43" s="11" t="s">
        <v>1175</v>
      </c>
      <c r="C43" s="11" t="s">
        <v>7</v>
      </c>
      <c r="D43" s="11" t="s">
        <v>1175</v>
      </c>
      <c r="E43" s="11" t="s">
        <v>18</v>
      </c>
      <c r="F43" s="12">
        <v>2000</v>
      </c>
      <c r="G43" s="11" t="s">
        <v>23</v>
      </c>
    </row>
    <row r="44" spans="1:7" x14ac:dyDescent="0.3">
      <c r="A44" s="58">
        <v>43383</v>
      </c>
      <c r="B44" s="11" t="s">
        <v>1176</v>
      </c>
      <c r="C44" s="11" t="s">
        <v>7</v>
      </c>
      <c r="D44" s="11" t="s">
        <v>1176</v>
      </c>
      <c r="E44" s="11" t="s">
        <v>18</v>
      </c>
      <c r="F44" s="12">
        <v>2283.69</v>
      </c>
      <c r="G44" s="11" t="s">
        <v>23</v>
      </c>
    </row>
    <row r="45" spans="1:7" s="57" customFormat="1" x14ac:dyDescent="0.3">
      <c r="A45" s="58">
        <v>43389</v>
      </c>
      <c r="B45" s="11" t="s">
        <v>1237</v>
      </c>
      <c r="C45" s="11" t="s">
        <v>7</v>
      </c>
      <c r="D45" s="11" t="s">
        <v>1237</v>
      </c>
      <c r="E45" s="11" t="s">
        <v>18</v>
      </c>
      <c r="F45" s="12">
        <v>861.7</v>
      </c>
      <c r="G45" s="11" t="s">
        <v>23</v>
      </c>
    </row>
    <row r="46" spans="1:7" s="76" customFormat="1" x14ac:dyDescent="0.3">
      <c r="A46" s="72">
        <v>43390</v>
      </c>
      <c r="B46" s="73" t="s">
        <v>126</v>
      </c>
      <c r="C46" s="73" t="s">
        <v>7</v>
      </c>
      <c r="D46" s="73" t="s">
        <v>127</v>
      </c>
      <c r="E46" s="73" t="s">
        <v>18</v>
      </c>
      <c r="F46" s="74">
        <v>252.26</v>
      </c>
      <c r="G46" s="75" t="s">
        <v>23</v>
      </c>
    </row>
    <row r="47" spans="1:7" s="76" customFormat="1" x14ac:dyDescent="0.3">
      <c r="A47" s="72">
        <v>43390</v>
      </c>
      <c r="B47" s="73" t="s">
        <v>1333</v>
      </c>
      <c r="C47" s="73" t="s">
        <v>7</v>
      </c>
      <c r="D47" s="73" t="s">
        <v>1333</v>
      </c>
      <c r="E47" s="73" t="s">
        <v>18</v>
      </c>
      <c r="F47" s="74">
        <v>27.69</v>
      </c>
      <c r="G47" s="75" t="s">
        <v>23</v>
      </c>
    </row>
    <row r="48" spans="1:7" s="76" customFormat="1" x14ac:dyDescent="0.3">
      <c r="A48" s="72">
        <v>43390</v>
      </c>
      <c r="B48" s="73" t="s">
        <v>126</v>
      </c>
      <c r="C48" s="73" t="s">
        <v>7</v>
      </c>
      <c r="D48" s="73" t="s">
        <v>127</v>
      </c>
      <c r="E48" s="73" t="s">
        <v>18</v>
      </c>
      <c r="F48" s="74">
        <v>115</v>
      </c>
      <c r="G48" s="75" t="s">
        <v>23</v>
      </c>
    </row>
    <row r="49" spans="1:7" x14ac:dyDescent="0.3">
      <c r="A49" s="58">
        <v>43398</v>
      </c>
      <c r="B49" s="11" t="s">
        <v>1333</v>
      </c>
      <c r="C49" s="11" t="s">
        <v>7</v>
      </c>
      <c r="D49" s="11" t="s">
        <v>1333</v>
      </c>
      <c r="E49" s="11" t="s">
        <v>18</v>
      </c>
      <c r="F49" s="12">
        <v>825.43</v>
      </c>
      <c r="G49" s="11" t="s">
        <v>23</v>
      </c>
    </row>
    <row r="50" spans="1:7" x14ac:dyDescent="0.3">
      <c r="A50" s="58">
        <v>43399</v>
      </c>
      <c r="B50" s="11" t="s">
        <v>1384</v>
      </c>
      <c r="C50" s="11" t="s">
        <v>7</v>
      </c>
      <c r="D50" s="11" t="s">
        <v>1385</v>
      </c>
      <c r="E50" s="11" t="s">
        <v>18</v>
      </c>
      <c r="F50" s="12">
        <v>255.6</v>
      </c>
      <c r="G50" s="11" t="s">
        <v>23</v>
      </c>
    </row>
    <row r="51" spans="1:7" x14ac:dyDescent="0.3">
      <c r="A51" s="58">
        <v>43399</v>
      </c>
      <c r="B51" s="11" t="s">
        <v>1384</v>
      </c>
      <c r="C51" s="11" t="s">
        <v>7</v>
      </c>
      <c r="D51" s="11" t="s">
        <v>1385</v>
      </c>
      <c r="E51" s="11" t="s">
        <v>18</v>
      </c>
      <c r="F51" s="12">
        <v>129.33000000000001</v>
      </c>
      <c r="G51" s="11" t="s">
        <v>23</v>
      </c>
    </row>
    <row r="52" spans="1:7" x14ac:dyDescent="0.3">
      <c r="A52" s="58">
        <v>43399</v>
      </c>
      <c r="B52" s="11" t="s">
        <v>1384</v>
      </c>
      <c r="C52" s="11" t="s">
        <v>7</v>
      </c>
      <c r="D52" s="11" t="s">
        <v>1385</v>
      </c>
      <c r="E52" s="11" t="s">
        <v>18</v>
      </c>
      <c r="F52" s="12">
        <v>160.12</v>
      </c>
      <c r="G52" s="11" t="s">
        <v>23</v>
      </c>
    </row>
    <row r="53" spans="1:7" x14ac:dyDescent="0.3">
      <c r="A53" s="58">
        <v>43399</v>
      </c>
      <c r="B53" s="11" t="s">
        <v>1384</v>
      </c>
      <c r="C53" s="11" t="s">
        <v>7</v>
      </c>
      <c r="D53" s="11" t="s">
        <v>1385</v>
      </c>
      <c r="E53" s="11" t="s">
        <v>18</v>
      </c>
      <c r="F53" s="12">
        <v>193.4</v>
      </c>
      <c r="G53" s="11" t="s">
        <v>23</v>
      </c>
    </row>
    <row r="54" spans="1:7" x14ac:dyDescent="0.3">
      <c r="A54" s="58">
        <v>43402</v>
      </c>
      <c r="B54" s="11" t="s">
        <v>1384</v>
      </c>
      <c r="C54" s="11" t="s">
        <v>7</v>
      </c>
      <c r="D54" s="11" t="s">
        <v>1385</v>
      </c>
      <c r="E54" s="11" t="s">
        <v>18</v>
      </c>
      <c r="F54" s="12">
        <v>125</v>
      </c>
      <c r="G54" s="11" t="s">
        <v>23</v>
      </c>
    </row>
    <row r="55" spans="1:7" s="76" customFormat="1" x14ac:dyDescent="0.3">
      <c r="F55" s="77">
        <f>SUM(F2:F54)</f>
        <v>24849.979999999996</v>
      </c>
    </row>
    <row r="57" spans="1:7" x14ac:dyDescent="0.3">
      <c r="A57" t="s">
        <v>1019</v>
      </c>
    </row>
    <row r="58" spans="1:7" ht="14.5" x14ac:dyDescent="0.35">
      <c r="A58" s="13" t="s">
        <v>0</v>
      </c>
      <c r="B58" s="13" t="s">
        <v>1028</v>
      </c>
      <c r="D58" s="13" t="s">
        <v>4</v>
      </c>
      <c r="E58" s="13" t="s">
        <v>5</v>
      </c>
      <c r="F58" s="13" t="s">
        <v>6</v>
      </c>
      <c r="G58" s="13" t="s">
        <v>19</v>
      </c>
    </row>
    <row r="59" spans="1:7" x14ac:dyDescent="0.3">
      <c r="A59" s="58">
        <v>43371</v>
      </c>
      <c r="B59" s="11" t="s">
        <v>1225</v>
      </c>
      <c r="D59" s="11" t="s">
        <v>912</v>
      </c>
      <c r="E59" s="11" t="s">
        <v>18</v>
      </c>
      <c r="F59" s="12">
        <v>115</v>
      </c>
      <c r="G59" s="11" t="s">
        <v>23</v>
      </c>
    </row>
    <row r="60" spans="1:7" s="57" customFormat="1" x14ac:dyDescent="0.3">
      <c r="A60" s="58">
        <v>43385</v>
      </c>
      <c r="B60" s="11" t="s">
        <v>1265</v>
      </c>
      <c r="D60" s="11" t="s">
        <v>1264</v>
      </c>
      <c r="E60" s="11" t="s">
        <v>18</v>
      </c>
      <c r="F60" s="12">
        <v>597</v>
      </c>
      <c r="G60" s="11" t="s">
        <v>23</v>
      </c>
    </row>
    <row r="61" spans="1:7" x14ac:dyDescent="0.3">
      <c r="F61" s="28">
        <f>SUM(F59:F60)</f>
        <v>712</v>
      </c>
    </row>
    <row r="63" spans="1:7" x14ac:dyDescent="0.3">
      <c r="A63" t="s">
        <v>1286</v>
      </c>
    </row>
    <row r="64" spans="1:7" x14ac:dyDescent="0.3">
      <c r="A64" t="s">
        <v>1291</v>
      </c>
      <c r="B64">
        <v>400</v>
      </c>
    </row>
    <row r="67" spans="1:6" x14ac:dyDescent="0.3">
      <c r="A67" t="s">
        <v>1059</v>
      </c>
      <c r="F67" s="28">
        <f>F55+F61+B64</f>
        <v>25961.979999999996</v>
      </c>
    </row>
  </sheetData>
  <autoFilter ref="A1:G49" xr:uid="{E43CABA7-4BFE-43D4-B898-F07673562980}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4"/>
  <sheetViews>
    <sheetView topLeftCell="A232" workbookViewId="0">
      <selection activeCell="G254" sqref="G254"/>
    </sheetView>
  </sheetViews>
  <sheetFormatPr defaultRowHeight="13.5" x14ac:dyDescent="0.3"/>
  <cols>
    <col min="1" max="1" width="10.69140625" bestFit="1" customWidth="1"/>
    <col min="2" max="2" width="21.921875" bestFit="1" customWidth="1"/>
    <col min="3" max="3" width="19.3828125" bestFit="1" customWidth="1"/>
    <col min="4" max="4" width="34.69140625" bestFit="1" customWidth="1"/>
    <col min="5" max="5" width="10.765625" bestFit="1" customWidth="1"/>
    <col min="6" max="6" width="9.53515625" bestFit="1" customWidth="1"/>
    <col min="7" max="7" width="10.3828125" customWidth="1"/>
    <col min="8" max="8" width="8.3046875" customWidth="1"/>
  </cols>
  <sheetData>
    <row r="1" spans="1:8" ht="14.5" x14ac:dyDescent="0.35">
      <c r="A1" s="13" t="s">
        <v>0</v>
      </c>
      <c r="B1" s="13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19</v>
      </c>
    </row>
    <row r="2" spans="1:8" x14ac:dyDescent="0.3">
      <c r="A2" s="5">
        <v>43158</v>
      </c>
      <c r="B2" s="11" t="s">
        <v>38</v>
      </c>
      <c r="C2" s="11" t="s">
        <v>7</v>
      </c>
      <c r="D2" s="11" t="s">
        <v>38</v>
      </c>
      <c r="E2" s="11" t="s">
        <v>12</v>
      </c>
      <c r="F2" s="12">
        <v>47.2</v>
      </c>
      <c r="G2" s="11" t="s">
        <v>23</v>
      </c>
    </row>
    <row r="3" spans="1:8" x14ac:dyDescent="0.3">
      <c r="A3" s="5">
        <v>43158</v>
      </c>
      <c r="B3" s="11" t="s">
        <v>38</v>
      </c>
      <c r="C3" s="11" t="s">
        <v>7</v>
      </c>
      <c r="D3" s="11" t="s">
        <v>38</v>
      </c>
      <c r="E3" s="11" t="s">
        <v>12</v>
      </c>
      <c r="F3" s="12">
        <v>855</v>
      </c>
      <c r="G3" s="11" t="s">
        <v>23</v>
      </c>
    </row>
    <row r="4" spans="1:8" x14ac:dyDescent="0.3">
      <c r="A4" s="5">
        <v>43193</v>
      </c>
      <c r="B4" s="11" t="s">
        <v>38</v>
      </c>
      <c r="C4" s="11" t="s">
        <v>7</v>
      </c>
      <c r="D4" s="11" t="s">
        <v>38</v>
      </c>
      <c r="E4" s="11" t="s">
        <v>12</v>
      </c>
      <c r="F4" s="12">
        <v>264</v>
      </c>
      <c r="G4" s="11" t="s">
        <v>23</v>
      </c>
    </row>
    <row r="5" spans="1:8" x14ac:dyDescent="0.3">
      <c r="A5" s="5">
        <v>43241</v>
      </c>
      <c r="B5" s="11" t="s">
        <v>38</v>
      </c>
      <c r="C5" s="11" t="s">
        <v>7</v>
      </c>
      <c r="D5" s="11" t="s">
        <v>38</v>
      </c>
      <c r="E5" s="11" t="s">
        <v>12</v>
      </c>
      <c r="F5" s="12">
        <v>286.2</v>
      </c>
      <c r="G5" s="11" t="s">
        <v>23</v>
      </c>
    </row>
    <row r="6" spans="1:8" x14ac:dyDescent="0.3">
      <c r="A6" s="5">
        <v>43249</v>
      </c>
      <c r="B6" s="11" t="s">
        <v>38</v>
      </c>
      <c r="C6" s="11" t="s">
        <v>7</v>
      </c>
      <c r="D6" s="11" t="s">
        <v>38</v>
      </c>
      <c r="E6" s="11" t="s">
        <v>12</v>
      </c>
      <c r="F6" s="12">
        <v>302</v>
      </c>
      <c r="G6" s="11" t="s">
        <v>23</v>
      </c>
    </row>
    <row r="7" spans="1:8" x14ac:dyDescent="0.3">
      <c r="A7" s="5">
        <v>43360</v>
      </c>
      <c r="B7" s="11" t="s">
        <v>142</v>
      </c>
      <c r="C7" s="11" t="s">
        <v>7</v>
      </c>
      <c r="D7" s="11" t="s">
        <v>142</v>
      </c>
      <c r="E7" s="11" t="s">
        <v>12</v>
      </c>
      <c r="F7" s="12">
        <v>45</v>
      </c>
      <c r="G7" s="11" t="s">
        <v>23</v>
      </c>
      <c r="H7" s="12"/>
    </row>
    <row r="8" spans="1:8" x14ac:dyDescent="0.3">
      <c r="A8" s="5">
        <v>43361</v>
      </c>
      <c r="B8" s="11" t="s">
        <v>142</v>
      </c>
      <c r="C8" s="11" t="s">
        <v>7</v>
      </c>
      <c r="D8" s="11" t="s">
        <v>142</v>
      </c>
      <c r="E8" s="11" t="s">
        <v>12</v>
      </c>
      <c r="F8" s="12">
        <v>45</v>
      </c>
      <c r="G8" s="11" t="s">
        <v>23</v>
      </c>
      <c r="H8" s="12"/>
    </row>
    <row r="9" spans="1:8" x14ac:dyDescent="0.3">
      <c r="A9" s="5">
        <v>43364</v>
      </c>
      <c r="B9" s="11" t="s">
        <v>143</v>
      </c>
      <c r="C9" s="11" t="s">
        <v>7</v>
      </c>
      <c r="D9" s="11" t="s">
        <v>143</v>
      </c>
      <c r="E9" s="11" t="s">
        <v>12</v>
      </c>
      <c r="F9" s="12">
        <v>421.04</v>
      </c>
      <c r="G9" s="11" t="s">
        <v>23</v>
      </c>
      <c r="H9" s="12"/>
    </row>
    <row r="10" spans="1:8" x14ac:dyDescent="0.3">
      <c r="A10" s="5">
        <v>43364</v>
      </c>
      <c r="B10" s="11" t="s">
        <v>143</v>
      </c>
      <c r="C10" s="11" t="s">
        <v>7</v>
      </c>
      <c r="D10" s="11" t="s">
        <v>143</v>
      </c>
      <c r="E10" s="11" t="s">
        <v>12</v>
      </c>
      <c r="F10" s="12">
        <v>276.57</v>
      </c>
      <c r="G10" s="11" t="s">
        <v>23</v>
      </c>
      <c r="H10" s="12"/>
    </row>
    <row r="11" spans="1:8" x14ac:dyDescent="0.3">
      <c r="A11" s="5">
        <v>43364</v>
      </c>
      <c r="B11" s="11" t="s">
        <v>143</v>
      </c>
      <c r="C11" s="11" t="s">
        <v>7</v>
      </c>
      <c r="D11" s="11" t="s">
        <v>143</v>
      </c>
      <c r="E11" s="11" t="s">
        <v>12</v>
      </c>
      <c r="F11" s="12">
        <v>265.07</v>
      </c>
      <c r="G11" s="11" t="s">
        <v>23</v>
      </c>
      <c r="H11" s="12"/>
    </row>
    <row r="12" spans="1:8" x14ac:dyDescent="0.3">
      <c r="A12" s="5">
        <v>43364</v>
      </c>
      <c r="B12" s="11" t="s">
        <v>143</v>
      </c>
      <c r="C12" s="11" t="s">
        <v>7</v>
      </c>
      <c r="D12" s="11" t="s">
        <v>143</v>
      </c>
      <c r="E12" s="11" t="s">
        <v>12</v>
      </c>
      <c r="F12" s="12">
        <v>186.89</v>
      </c>
      <c r="G12" s="11" t="s">
        <v>23</v>
      </c>
      <c r="H12" s="12"/>
    </row>
    <row r="13" spans="1:8" x14ac:dyDescent="0.3">
      <c r="A13" s="5">
        <v>43364</v>
      </c>
      <c r="B13" s="11" t="s">
        <v>143</v>
      </c>
      <c r="C13" s="11" t="s">
        <v>7</v>
      </c>
      <c r="D13" s="11" t="s">
        <v>143</v>
      </c>
      <c r="E13" s="11" t="s">
        <v>12</v>
      </c>
      <c r="F13" s="12">
        <v>186.35</v>
      </c>
      <c r="G13" s="11" t="s">
        <v>23</v>
      </c>
      <c r="H13" s="12"/>
    </row>
    <row r="14" spans="1:8" x14ac:dyDescent="0.3">
      <c r="A14" s="5">
        <v>43364</v>
      </c>
      <c r="B14" s="11" t="s">
        <v>143</v>
      </c>
      <c r="C14" s="11" t="s">
        <v>7</v>
      </c>
      <c r="D14" s="11" t="s">
        <v>143</v>
      </c>
      <c r="E14" s="11" t="s">
        <v>12</v>
      </c>
      <c r="F14" s="12">
        <v>184.1</v>
      </c>
      <c r="G14" s="11" t="s">
        <v>23</v>
      </c>
      <c r="H14" s="12"/>
    </row>
    <row r="15" spans="1:8" x14ac:dyDescent="0.3">
      <c r="A15" s="5">
        <v>43367</v>
      </c>
      <c r="B15" s="11" t="s">
        <v>143</v>
      </c>
      <c r="C15" s="11" t="s">
        <v>7</v>
      </c>
      <c r="D15" s="11" t="s">
        <v>143</v>
      </c>
      <c r="E15" s="11" t="s">
        <v>12</v>
      </c>
      <c r="F15" s="12">
        <v>2520</v>
      </c>
      <c r="G15" s="11" t="s">
        <v>23</v>
      </c>
      <c r="H15" s="12"/>
    </row>
    <row r="16" spans="1:8" x14ac:dyDescent="0.3">
      <c r="A16" s="5">
        <v>43367</v>
      </c>
      <c r="B16" s="11" t="s">
        <v>143</v>
      </c>
      <c r="C16" s="11" t="s">
        <v>7</v>
      </c>
      <c r="D16" s="11" t="s">
        <v>143</v>
      </c>
      <c r="E16" s="11" t="s">
        <v>12</v>
      </c>
      <c r="F16" s="12">
        <v>2230</v>
      </c>
      <c r="G16" s="11" t="s">
        <v>23</v>
      </c>
      <c r="H16" s="12"/>
    </row>
    <row r="17" spans="1:8" x14ac:dyDescent="0.3">
      <c r="A17" s="5">
        <v>43367</v>
      </c>
      <c r="B17" s="11" t="s">
        <v>143</v>
      </c>
      <c r="C17" s="11" t="s">
        <v>7</v>
      </c>
      <c r="D17" s="11" t="s">
        <v>143</v>
      </c>
      <c r="E17" s="11" t="s">
        <v>12</v>
      </c>
      <c r="F17" s="12">
        <v>1940</v>
      </c>
      <c r="G17" s="11" t="s">
        <v>23</v>
      </c>
      <c r="H17" s="12"/>
    </row>
    <row r="18" spans="1:8" x14ac:dyDescent="0.3">
      <c r="A18" s="5">
        <v>43367</v>
      </c>
      <c r="B18" s="11" t="s">
        <v>144</v>
      </c>
      <c r="C18" s="11" t="s">
        <v>7</v>
      </c>
      <c r="D18" s="11" t="s">
        <v>145</v>
      </c>
      <c r="E18" s="11" t="s">
        <v>12</v>
      </c>
      <c r="F18" s="12">
        <v>1102.49</v>
      </c>
      <c r="G18" s="11" t="s">
        <v>23</v>
      </c>
      <c r="H18" s="12"/>
    </row>
    <row r="19" spans="1:8" x14ac:dyDescent="0.3">
      <c r="A19" s="5">
        <v>43367</v>
      </c>
      <c r="B19" s="11" t="s">
        <v>146</v>
      </c>
      <c r="C19" s="11" t="s">
        <v>7</v>
      </c>
      <c r="D19" s="11" t="s">
        <v>146</v>
      </c>
      <c r="E19" s="11" t="s">
        <v>12</v>
      </c>
      <c r="F19" s="12">
        <v>1031.1500000000001</v>
      </c>
      <c r="G19" s="11" t="s">
        <v>23</v>
      </c>
      <c r="H19" s="12"/>
    </row>
    <row r="20" spans="1:8" x14ac:dyDescent="0.3">
      <c r="A20" s="5">
        <v>43367</v>
      </c>
      <c r="B20" s="11" t="s">
        <v>13</v>
      </c>
      <c r="C20" s="11" t="s">
        <v>7</v>
      </c>
      <c r="D20" s="11" t="s">
        <v>13</v>
      </c>
      <c r="E20" s="11" t="s">
        <v>12</v>
      </c>
      <c r="F20" s="12">
        <v>511.61</v>
      </c>
      <c r="G20" s="11" t="s">
        <v>23</v>
      </c>
      <c r="H20" s="12"/>
    </row>
    <row r="21" spans="1:8" x14ac:dyDescent="0.3">
      <c r="A21" s="5">
        <v>43367</v>
      </c>
      <c r="B21" s="11" t="s">
        <v>143</v>
      </c>
      <c r="C21" s="11" t="s">
        <v>7</v>
      </c>
      <c r="D21" s="11" t="s">
        <v>143</v>
      </c>
      <c r="E21" s="11" t="s">
        <v>12</v>
      </c>
      <c r="F21" s="12">
        <v>422.36</v>
      </c>
      <c r="G21" s="11" t="s">
        <v>23</v>
      </c>
      <c r="H21" s="12"/>
    </row>
    <row r="22" spans="1:8" x14ac:dyDescent="0.3">
      <c r="A22" s="5">
        <v>43367</v>
      </c>
      <c r="B22" s="11" t="s">
        <v>143</v>
      </c>
      <c r="C22" s="11" t="s">
        <v>7</v>
      </c>
      <c r="D22" s="11" t="s">
        <v>143</v>
      </c>
      <c r="E22" s="11" t="s">
        <v>12</v>
      </c>
      <c r="F22" s="12">
        <v>413.24</v>
      </c>
      <c r="G22" s="11" t="s">
        <v>23</v>
      </c>
      <c r="H22" s="12"/>
    </row>
    <row r="23" spans="1:8" x14ac:dyDescent="0.3">
      <c r="A23" s="5">
        <v>43367</v>
      </c>
      <c r="B23" s="11" t="s">
        <v>143</v>
      </c>
      <c r="C23" s="11" t="s">
        <v>7</v>
      </c>
      <c r="D23" s="11" t="s">
        <v>143</v>
      </c>
      <c r="E23" s="11" t="s">
        <v>12</v>
      </c>
      <c r="F23" s="12">
        <v>365.28</v>
      </c>
      <c r="G23" s="11" t="s">
        <v>23</v>
      </c>
      <c r="H23" s="12"/>
    </row>
    <row r="24" spans="1:8" x14ac:dyDescent="0.3">
      <c r="A24" s="5">
        <v>43367</v>
      </c>
      <c r="B24" s="11" t="s">
        <v>143</v>
      </c>
      <c r="C24" s="11" t="s">
        <v>7</v>
      </c>
      <c r="D24" s="11" t="s">
        <v>143</v>
      </c>
      <c r="E24" s="11" t="s">
        <v>12</v>
      </c>
      <c r="F24" s="12">
        <v>363.61</v>
      </c>
      <c r="G24" s="11" t="s">
        <v>23</v>
      </c>
      <c r="H24" s="12"/>
    </row>
    <row r="25" spans="1:8" x14ac:dyDescent="0.3">
      <c r="A25" s="5">
        <v>43367</v>
      </c>
      <c r="B25" s="11" t="s">
        <v>143</v>
      </c>
      <c r="C25" s="11" t="s">
        <v>7</v>
      </c>
      <c r="D25" s="11" t="s">
        <v>143</v>
      </c>
      <c r="E25" s="11" t="s">
        <v>12</v>
      </c>
      <c r="F25" s="12">
        <v>357.64</v>
      </c>
      <c r="G25" s="11" t="s">
        <v>23</v>
      </c>
      <c r="H25" s="12"/>
    </row>
    <row r="26" spans="1:8" x14ac:dyDescent="0.3">
      <c r="A26" s="5">
        <v>43367</v>
      </c>
      <c r="B26" s="11" t="s">
        <v>143</v>
      </c>
      <c r="C26" s="11" t="s">
        <v>7</v>
      </c>
      <c r="D26" s="11" t="s">
        <v>143</v>
      </c>
      <c r="E26" s="11" t="s">
        <v>12</v>
      </c>
      <c r="F26" s="12">
        <v>340.08</v>
      </c>
      <c r="G26" s="11" t="s">
        <v>23</v>
      </c>
      <c r="H26" s="12"/>
    </row>
    <row r="27" spans="1:8" x14ac:dyDescent="0.3">
      <c r="A27" s="5">
        <v>43367</v>
      </c>
      <c r="B27" s="11" t="s">
        <v>143</v>
      </c>
      <c r="C27" s="11" t="s">
        <v>7</v>
      </c>
      <c r="D27" s="11" t="s">
        <v>143</v>
      </c>
      <c r="E27" s="11" t="s">
        <v>12</v>
      </c>
      <c r="F27" s="12">
        <v>332.02</v>
      </c>
      <c r="G27" s="11" t="s">
        <v>23</v>
      </c>
      <c r="H27" s="12"/>
    </row>
    <row r="28" spans="1:8" x14ac:dyDescent="0.3">
      <c r="A28" s="5">
        <v>43367</v>
      </c>
      <c r="B28" s="11" t="s">
        <v>147</v>
      </c>
      <c r="C28" s="11" t="s">
        <v>58</v>
      </c>
      <c r="D28" s="11" t="s">
        <v>146</v>
      </c>
      <c r="E28" s="11" t="s">
        <v>12</v>
      </c>
      <c r="F28" s="12">
        <v>323.91000000000003</v>
      </c>
      <c r="G28" s="11" t="s">
        <v>23</v>
      </c>
      <c r="H28" s="12"/>
    </row>
    <row r="29" spans="1:8" x14ac:dyDescent="0.3">
      <c r="A29" s="5">
        <v>43367</v>
      </c>
      <c r="B29" s="11" t="s">
        <v>143</v>
      </c>
      <c r="C29" s="11" t="s">
        <v>7</v>
      </c>
      <c r="D29" s="11" t="s">
        <v>143</v>
      </c>
      <c r="E29" s="11" t="s">
        <v>12</v>
      </c>
      <c r="F29" s="12">
        <v>317.06</v>
      </c>
      <c r="G29" s="11" t="s">
        <v>23</v>
      </c>
      <c r="H29" s="12"/>
    </row>
    <row r="30" spans="1:8" x14ac:dyDescent="0.3">
      <c r="A30" s="5">
        <v>43367</v>
      </c>
      <c r="B30" s="11" t="s">
        <v>143</v>
      </c>
      <c r="C30" s="11" t="s">
        <v>7</v>
      </c>
      <c r="D30" s="11" t="s">
        <v>143</v>
      </c>
      <c r="E30" s="11" t="s">
        <v>12</v>
      </c>
      <c r="F30" s="12">
        <v>302</v>
      </c>
      <c r="G30" s="11" t="s">
        <v>23</v>
      </c>
      <c r="H30" s="12"/>
    </row>
    <row r="31" spans="1:8" x14ac:dyDescent="0.3">
      <c r="A31" s="5">
        <v>43367</v>
      </c>
      <c r="B31" s="11" t="s">
        <v>143</v>
      </c>
      <c r="C31" s="11" t="s">
        <v>7</v>
      </c>
      <c r="D31" s="11" t="s">
        <v>143</v>
      </c>
      <c r="E31" s="11" t="s">
        <v>12</v>
      </c>
      <c r="F31" s="12">
        <v>299.37</v>
      </c>
      <c r="G31" s="11" t="s">
        <v>23</v>
      </c>
      <c r="H31" s="12"/>
    </row>
    <row r="32" spans="1:8" x14ac:dyDescent="0.3">
      <c r="A32" s="5">
        <v>43367</v>
      </c>
      <c r="B32" s="11" t="s">
        <v>143</v>
      </c>
      <c r="C32" s="11" t="s">
        <v>7</v>
      </c>
      <c r="D32" s="11" t="s">
        <v>143</v>
      </c>
      <c r="E32" s="11" t="s">
        <v>12</v>
      </c>
      <c r="F32" s="12">
        <v>294.2</v>
      </c>
      <c r="G32" s="11" t="s">
        <v>23</v>
      </c>
      <c r="H32" s="12"/>
    </row>
    <row r="33" spans="1:8" x14ac:dyDescent="0.3">
      <c r="A33" s="5">
        <v>43367</v>
      </c>
      <c r="B33" s="11" t="s">
        <v>143</v>
      </c>
      <c r="C33" s="11" t="s">
        <v>7</v>
      </c>
      <c r="D33" s="11" t="s">
        <v>143</v>
      </c>
      <c r="E33" s="11" t="s">
        <v>12</v>
      </c>
      <c r="F33" s="12">
        <v>290.79000000000002</v>
      </c>
      <c r="G33" s="11" t="s">
        <v>23</v>
      </c>
      <c r="H33" s="12"/>
    </row>
    <row r="34" spans="1:8" x14ac:dyDescent="0.3">
      <c r="A34" s="5">
        <v>43367</v>
      </c>
      <c r="B34" s="11" t="s">
        <v>143</v>
      </c>
      <c r="C34" s="11" t="s">
        <v>7</v>
      </c>
      <c r="D34" s="11" t="s">
        <v>143</v>
      </c>
      <c r="E34" s="11" t="s">
        <v>12</v>
      </c>
      <c r="F34" s="12">
        <v>275.77</v>
      </c>
      <c r="G34" s="11" t="s">
        <v>23</v>
      </c>
      <c r="H34" s="12"/>
    </row>
    <row r="35" spans="1:8" x14ac:dyDescent="0.3">
      <c r="A35" s="5">
        <v>43367</v>
      </c>
      <c r="B35" s="11" t="s">
        <v>143</v>
      </c>
      <c r="C35" s="11" t="s">
        <v>7</v>
      </c>
      <c r="D35" s="11" t="s">
        <v>143</v>
      </c>
      <c r="E35" s="11" t="s">
        <v>12</v>
      </c>
      <c r="F35" s="12">
        <v>271</v>
      </c>
      <c r="G35" s="11" t="s">
        <v>23</v>
      </c>
      <c r="H35" s="12"/>
    </row>
    <row r="36" spans="1:8" x14ac:dyDescent="0.3">
      <c r="A36" s="5">
        <v>43367</v>
      </c>
      <c r="B36" s="11" t="s">
        <v>148</v>
      </c>
      <c r="C36" s="11" t="s">
        <v>7</v>
      </c>
      <c r="D36" s="11" t="s">
        <v>149</v>
      </c>
      <c r="E36" s="11" t="s">
        <v>12</v>
      </c>
      <c r="F36" s="12">
        <v>268.10000000000002</v>
      </c>
      <c r="G36" s="11" t="s">
        <v>23</v>
      </c>
      <c r="H36" s="12"/>
    </row>
    <row r="37" spans="1:8" x14ac:dyDescent="0.3">
      <c r="A37" s="5">
        <v>43367</v>
      </c>
      <c r="B37" s="11" t="s">
        <v>143</v>
      </c>
      <c r="C37" s="11" t="s">
        <v>7</v>
      </c>
      <c r="D37" s="11" t="s">
        <v>143</v>
      </c>
      <c r="E37" s="11" t="s">
        <v>12</v>
      </c>
      <c r="F37" s="12">
        <v>267.55</v>
      </c>
      <c r="G37" s="11" t="s">
        <v>23</v>
      </c>
      <c r="H37" s="12"/>
    </row>
    <row r="38" spans="1:8" x14ac:dyDescent="0.3">
      <c r="A38" s="5">
        <v>43367</v>
      </c>
      <c r="B38" s="11" t="s">
        <v>143</v>
      </c>
      <c r="C38" s="11" t="s">
        <v>7</v>
      </c>
      <c r="D38" s="11" t="s">
        <v>143</v>
      </c>
      <c r="E38" s="11" t="s">
        <v>12</v>
      </c>
      <c r="F38" s="12">
        <v>264.29000000000002</v>
      </c>
      <c r="G38" s="11" t="s">
        <v>23</v>
      </c>
      <c r="H38" s="12"/>
    </row>
    <row r="39" spans="1:8" x14ac:dyDescent="0.3">
      <c r="A39" s="5">
        <v>43367</v>
      </c>
      <c r="B39" s="11" t="s">
        <v>143</v>
      </c>
      <c r="C39" s="11" t="s">
        <v>7</v>
      </c>
      <c r="D39" s="11" t="s">
        <v>143</v>
      </c>
      <c r="E39" s="11" t="s">
        <v>12</v>
      </c>
      <c r="F39" s="12">
        <v>260.39</v>
      </c>
      <c r="G39" s="11" t="s">
        <v>23</v>
      </c>
      <c r="H39" s="12"/>
    </row>
    <row r="40" spans="1:8" x14ac:dyDescent="0.3">
      <c r="A40" s="5">
        <v>43367</v>
      </c>
      <c r="B40" s="11" t="s">
        <v>143</v>
      </c>
      <c r="C40" s="11" t="s">
        <v>7</v>
      </c>
      <c r="D40" s="11" t="s">
        <v>143</v>
      </c>
      <c r="E40" s="11" t="s">
        <v>12</v>
      </c>
      <c r="F40" s="12">
        <v>258.61</v>
      </c>
      <c r="G40" s="11" t="s">
        <v>23</v>
      </c>
      <c r="H40" s="12"/>
    </row>
    <row r="41" spans="1:8" x14ac:dyDescent="0.3">
      <c r="A41" s="5">
        <v>43367</v>
      </c>
      <c r="B41" s="11" t="s">
        <v>143</v>
      </c>
      <c r="C41" s="11" t="s">
        <v>7</v>
      </c>
      <c r="D41" s="11" t="s">
        <v>143</v>
      </c>
      <c r="E41" s="11" t="s">
        <v>12</v>
      </c>
      <c r="F41" s="12">
        <v>254.46</v>
      </c>
      <c r="G41" s="11" t="s">
        <v>23</v>
      </c>
      <c r="H41" s="12"/>
    </row>
    <row r="42" spans="1:8" x14ac:dyDescent="0.3">
      <c r="A42" s="5">
        <v>43367</v>
      </c>
      <c r="B42" s="11" t="s">
        <v>143</v>
      </c>
      <c r="C42" s="11" t="s">
        <v>7</v>
      </c>
      <c r="D42" s="11" t="s">
        <v>143</v>
      </c>
      <c r="E42" s="11" t="s">
        <v>12</v>
      </c>
      <c r="F42" s="12">
        <v>252.26</v>
      </c>
      <c r="G42" s="11" t="s">
        <v>23</v>
      </c>
      <c r="H42" s="12"/>
    </row>
    <row r="43" spans="1:8" x14ac:dyDescent="0.3">
      <c r="A43" s="5">
        <v>43367</v>
      </c>
      <c r="B43" s="11" t="s">
        <v>143</v>
      </c>
      <c r="C43" s="11" t="s">
        <v>7</v>
      </c>
      <c r="D43" s="11" t="s">
        <v>143</v>
      </c>
      <c r="E43" s="11" t="s">
        <v>12</v>
      </c>
      <c r="F43" s="12">
        <v>235.08</v>
      </c>
      <c r="G43" s="11" t="s">
        <v>23</v>
      </c>
      <c r="H43" s="12"/>
    </row>
    <row r="44" spans="1:8" x14ac:dyDescent="0.3">
      <c r="A44" s="5">
        <v>43367</v>
      </c>
      <c r="B44" s="11" t="s">
        <v>143</v>
      </c>
      <c r="C44" s="11" t="s">
        <v>7</v>
      </c>
      <c r="D44" s="11" t="s">
        <v>143</v>
      </c>
      <c r="E44" s="11" t="s">
        <v>12</v>
      </c>
      <c r="F44" s="12">
        <v>227.12</v>
      </c>
      <c r="G44" s="11" t="s">
        <v>23</v>
      </c>
      <c r="H44" s="12"/>
    </row>
    <row r="45" spans="1:8" x14ac:dyDescent="0.3">
      <c r="A45" s="5">
        <v>43367</v>
      </c>
      <c r="B45" s="11" t="s">
        <v>150</v>
      </c>
      <c r="C45" s="11" t="s">
        <v>7</v>
      </c>
      <c r="D45" s="11" t="s">
        <v>151</v>
      </c>
      <c r="E45" s="11" t="s">
        <v>12</v>
      </c>
      <c r="F45" s="12">
        <v>220.8</v>
      </c>
      <c r="G45" s="11" t="s">
        <v>23</v>
      </c>
      <c r="H45" s="12"/>
    </row>
    <row r="46" spans="1:8" x14ac:dyDescent="0.3">
      <c r="A46" s="5">
        <v>43367</v>
      </c>
      <c r="B46" s="11" t="s">
        <v>143</v>
      </c>
      <c r="C46" s="11" t="s">
        <v>7</v>
      </c>
      <c r="D46" s="11" t="s">
        <v>143</v>
      </c>
      <c r="E46" s="11" t="s">
        <v>12</v>
      </c>
      <c r="F46" s="12">
        <v>220.09</v>
      </c>
      <c r="G46" s="11" t="s">
        <v>23</v>
      </c>
      <c r="H46" s="12"/>
    </row>
    <row r="47" spans="1:8" x14ac:dyDescent="0.3">
      <c r="A47" s="5">
        <v>43367</v>
      </c>
      <c r="B47" s="11" t="s">
        <v>143</v>
      </c>
      <c r="C47" s="11" t="s">
        <v>7</v>
      </c>
      <c r="D47" s="11" t="s">
        <v>143</v>
      </c>
      <c r="E47" s="11" t="s">
        <v>12</v>
      </c>
      <c r="F47" s="12">
        <v>211.7</v>
      </c>
      <c r="G47" s="11" t="s">
        <v>23</v>
      </c>
      <c r="H47" s="12"/>
    </row>
    <row r="48" spans="1:8" x14ac:dyDescent="0.3">
      <c r="A48" s="5">
        <v>43367</v>
      </c>
      <c r="B48" s="11" t="s">
        <v>143</v>
      </c>
      <c r="C48" s="11" t="s">
        <v>7</v>
      </c>
      <c r="D48" s="11" t="s">
        <v>143</v>
      </c>
      <c r="E48" s="11" t="s">
        <v>12</v>
      </c>
      <c r="F48" s="12">
        <v>181.42</v>
      </c>
      <c r="G48" s="11" t="s">
        <v>23</v>
      </c>
      <c r="H48" s="12"/>
    </row>
    <row r="49" spans="1:8" x14ac:dyDescent="0.3">
      <c r="A49" s="5">
        <v>43367</v>
      </c>
      <c r="B49" s="11" t="s">
        <v>142</v>
      </c>
      <c r="C49" s="11" t="s">
        <v>7</v>
      </c>
      <c r="D49" s="11" t="s">
        <v>142</v>
      </c>
      <c r="E49" s="11" t="s">
        <v>12</v>
      </c>
      <c r="F49" s="12">
        <v>20</v>
      </c>
      <c r="G49" s="11" t="s">
        <v>23</v>
      </c>
      <c r="H49" s="12"/>
    </row>
    <row r="50" spans="1:8" x14ac:dyDescent="0.3">
      <c r="A50" s="5">
        <v>43368</v>
      </c>
      <c r="B50" s="11" t="s">
        <v>152</v>
      </c>
      <c r="C50" s="11" t="s">
        <v>7</v>
      </c>
      <c r="D50" s="11" t="s">
        <v>153</v>
      </c>
      <c r="E50" s="11" t="s">
        <v>12</v>
      </c>
      <c r="F50" s="12">
        <v>96.48</v>
      </c>
      <c r="G50" s="11" t="s">
        <v>23</v>
      </c>
      <c r="H50" s="12"/>
    </row>
    <row r="51" spans="1:8" x14ac:dyDescent="0.3">
      <c r="A51" s="5">
        <v>43368</v>
      </c>
      <c r="B51" s="11" t="s">
        <v>152</v>
      </c>
      <c r="C51" s="11" t="s">
        <v>7</v>
      </c>
      <c r="D51" s="11" t="s">
        <v>153</v>
      </c>
      <c r="E51" s="11" t="s">
        <v>12</v>
      </c>
      <c r="F51" s="12">
        <v>140.41999999999999</v>
      </c>
      <c r="G51" s="11" t="s">
        <v>23</v>
      </c>
      <c r="H51" s="12"/>
    </row>
    <row r="52" spans="1:8" x14ac:dyDescent="0.3">
      <c r="A52" s="5">
        <v>43368</v>
      </c>
      <c r="B52" s="11" t="s">
        <v>152</v>
      </c>
      <c r="C52" s="11" t="s">
        <v>7</v>
      </c>
      <c r="D52" s="11" t="s">
        <v>153</v>
      </c>
      <c r="E52" s="11" t="s">
        <v>12</v>
      </c>
      <c r="F52" s="12">
        <v>69.849999999999994</v>
      </c>
      <c r="G52" s="11" t="s">
        <v>23</v>
      </c>
      <c r="H52" s="12"/>
    </row>
    <row r="53" spans="1:8" x14ac:dyDescent="0.3">
      <c r="A53" s="5">
        <v>43368</v>
      </c>
      <c r="B53" s="11" t="s">
        <v>152</v>
      </c>
      <c r="C53" s="11" t="s">
        <v>7</v>
      </c>
      <c r="D53" s="11" t="s">
        <v>153</v>
      </c>
      <c r="E53" s="11" t="s">
        <v>12</v>
      </c>
      <c r="F53" s="12">
        <v>64.400000000000006</v>
      </c>
      <c r="G53" s="11" t="s">
        <v>23</v>
      </c>
      <c r="H53" s="12"/>
    </row>
    <row r="54" spans="1:8" x14ac:dyDescent="0.3">
      <c r="A54" s="5">
        <v>43368</v>
      </c>
      <c r="B54" s="11" t="s">
        <v>152</v>
      </c>
      <c r="C54" s="11" t="s">
        <v>7</v>
      </c>
      <c r="D54" s="11" t="s">
        <v>153</v>
      </c>
      <c r="E54" s="11" t="s">
        <v>12</v>
      </c>
      <c r="F54" s="12">
        <v>146.96</v>
      </c>
      <c r="G54" s="11" t="s">
        <v>23</v>
      </c>
      <c r="H54" s="12"/>
    </row>
    <row r="55" spans="1:8" x14ac:dyDescent="0.3">
      <c r="A55" s="5">
        <v>43368</v>
      </c>
      <c r="B55" s="11" t="s">
        <v>152</v>
      </c>
      <c r="C55" s="11" t="s">
        <v>7</v>
      </c>
      <c r="D55" s="11" t="s">
        <v>153</v>
      </c>
      <c r="E55" s="11" t="s">
        <v>12</v>
      </c>
      <c r="F55" s="12">
        <v>135.9</v>
      </c>
      <c r="G55" s="11" t="s">
        <v>23</v>
      </c>
      <c r="H55" s="12"/>
    </row>
    <row r="56" spans="1:8" x14ac:dyDescent="0.3">
      <c r="A56" s="5">
        <v>43368</v>
      </c>
      <c r="B56" s="11" t="s">
        <v>14</v>
      </c>
      <c r="C56" s="11" t="s">
        <v>7</v>
      </c>
      <c r="D56" s="11" t="s">
        <v>14</v>
      </c>
      <c r="E56" s="11" t="s">
        <v>12</v>
      </c>
      <c r="F56" s="12">
        <v>484.42</v>
      </c>
      <c r="G56" s="11" t="s">
        <v>23</v>
      </c>
      <c r="H56" s="12"/>
    </row>
    <row r="57" spans="1:8" x14ac:dyDescent="0.3">
      <c r="A57" s="5">
        <v>43368</v>
      </c>
      <c r="B57" s="11" t="s">
        <v>14</v>
      </c>
      <c r="C57" s="11" t="s">
        <v>7</v>
      </c>
      <c r="D57" s="11" t="s">
        <v>14</v>
      </c>
      <c r="E57" s="11" t="s">
        <v>12</v>
      </c>
      <c r="F57" s="12">
        <v>570.59</v>
      </c>
      <c r="G57" s="11" t="s">
        <v>23</v>
      </c>
      <c r="H57" s="12"/>
    </row>
    <row r="58" spans="1:8" x14ac:dyDescent="0.3">
      <c r="A58" s="5">
        <v>43368</v>
      </c>
      <c r="B58" s="11" t="s">
        <v>14</v>
      </c>
      <c r="C58" s="11" t="s">
        <v>7</v>
      </c>
      <c r="D58" s="11" t="s">
        <v>14</v>
      </c>
      <c r="E58" s="11" t="s">
        <v>12</v>
      </c>
      <c r="F58" s="12">
        <v>487.72</v>
      </c>
      <c r="G58" s="11" t="s">
        <v>23</v>
      </c>
      <c r="H58" s="12"/>
    </row>
    <row r="59" spans="1:8" x14ac:dyDescent="0.3">
      <c r="A59" s="5">
        <v>43368</v>
      </c>
      <c r="B59" s="11" t="s">
        <v>14</v>
      </c>
      <c r="C59" s="11" t="s">
        <v>7</v>
      </c>
      <c r="D59" s="11" t="s">
        <v>14</v>
      </c>
      <c r="E59" s="11" t="s">
        <v>12</v>
      </c>
      <c r="F59" s="12">
        <v>1147.78</v>
      </c>
      <c r="G59" s="11" t="s">
        <v>23</v>
      </c>
      <c r="H59" s="12"/>
    </row>
    <row r="60" spans="1:8" x14ac:dyDescent="0.3">
      <c r="A60" s="5">
        <v>43368</v>
      </c>
      <c r="B60" s="11" t="s">
        <v>154</v>
      </c>
      <c r="C60" s="11" t="s">
        <v>7</v>
      </c>
      <c r="D60" s="11" t="s">
        <v>154</v>
      </c>
      <c r="E60" s="11" t="s">
        <v>12</v>
      </c>
      <c r="F60" s="12">
        <v>602.01</v>
      </c>
      <c r="G60" s="11" t="s">
        <v>23</v>
      </c>
      <c r="H60" s="12"/>
    </row>
    <row r="61" spans="1:8" x14ac:dyDescent="0.3">
      <c r="A61" s="5">
        <v>43368</v>
      </c>
      <c r="B61" s="11" t="s">
        <v>155</v>
      </c>
      <c r="C61" s="11" t="s">
        <v>7</v>
      </c>
      <c r="D61" s="11" t="s">
        <v>156</v>
      </c>
      <c r="E61" s="11" t="s">
        <v>12</v>
      </c>
      <c r="F61" s="12">
        <v>1759.94</v>
      </c>
      <c r="G61" s="11" t="s">
        <v>23</v>
      </c>
      <c r="H61" s="12"/>
    </row>
    <row r="62" spans="1:8" x14ac:dyDescent="0.3">
      <c r="A62" s="5">
        <v>43368</v>
      </c>
      <c r="B62" s="11" t="s">
        <v>157</v>
      </c>
      <c r="C62" s="11" t="s">
        <v>7</v>
      </c>
      <c r="D62" s="11" t="s">
        <v>158</v>
      </c>
      <c r="E62" s="11" t="s">
        <v>12</v>
      </c>
      <c r="F62" s="12">
        <v>275</v>
      </c>
      <c r="G62" s="11" t="s">
        <v>23</v>
      </c>
      <c r="H62" s="12"/>
    </row>
    <row r="63" spans="1:8" x14ac:dyDescent="0.3">
      <c r="A63" s="5">
        <v>43368</v>
      </c>
      <c r="B63" s="11" t="s">
        <v>157</v>
      </c>
      <c r="C63" s="11" t="s">
        <v>7</v>
      </c>
      <c r="D63" s="11" t="s">
        <v>158</v>
      </c>
      <c r="E63" s="11" t="s">
        <v>12</v>
      </c>
      <c r="F63" s="12">
        <v>215</v>
      </c>
      <c r="G63" s="11" t="s">
        <v>23</v>
      </c>
      <c r="H63" s="12"/>
    </row>
    <row r="64" spans="1:8" x14ac:dyDescent="0.3">
      <c r="A64" s="5">
        <v>43368</v>
      </c>
      <c r="B64" s="11" t="s">
        <v>142</v>
      </c>
      <c r="C64" s="11" t="s">
        <v>7</v>
      </c>
      <c r="D64" s="11" t="s">
        <v>142</v>
      </c>
      <c r="E64" s="11" t="s">
        <v>12</v>
      </c>
      <c r="F64" s="12">
        <v>907.37</v>
      </c>
      <c r="G64" s="11" t="s">
        <v>23</v>
      </c>
      <c r="H64" s="12"/>
    </row>
    <row r="65" spans="1:8" x14ac:dyDescent="0.3">
      <c r="A65" s="5">
        <v>43368</v>
      </c>
      <c r="B65" s="11" t="s">
        <v>159</v>
      </c>
      <c r="C65" s="11" t="s">
        <v>7</v>
      </c>
      <c r="D65" s="11" t="s">
        <v>159</v>
      </c>
      <c r="E65" s="11" t="s">
        <v>12</v>
      </c>
      <c r="F65" s="12">
        <v>1363.94</v>
      </c>
      <c r="G65" s="11" t="s">
        <v>23</v>
      </c>
      <c r="H65" s="12"/>
    </row>
    <row r="66" spans="1:8" x14ac:dyDescent="0.3">
      <c r="A66" s="5">
        <v>43368</v>
      </c>
      <c r="B66" s="11" t="s">
        <v>160</v>
      </c>
      <c r="C66" s="11" t="s">
        <v>7</v>
      </c>
      <c r="D66" s="11" t="s">
        <v>160</v>
      </c>
      <c r="E66" s="11" t="s">
        <v>12</v>
      </c>
      <c r="F66" s="12">
        <v>3536.61</v>
      </c>
      <c r="G66" s="11" t="s">
        <v>23</v>
      </c>
      <c r="H66" s="12"/>
    </row>
    <row r="67" spans="1:8" x14ac:dyDescent="0.3">
      <c r="A67" s="5">
        <v>43368</v>
      </c>
      <c r="B67" s="11" t="s">
        <v>161</v>
      </c>
      <c r="C67" s="11" t="s">
        <v>7</v>
      </c>
      <c r="D67" s="11" t="s">
        <v>161</v>
      </c>
      <c r="E67" s="11" t="s">
        <v>12</v>
      </c>
      <c r="F67" s="12">
        <v>284.7</v>
      </c>
      <c r="G67" s="11" t="s">
        <v>23</v>
      </c>
      <c r="H67" s="12"/>
    </row>
    <row r="68" spans="1:8" x14ac:dyDescent="0.3">
      <c r="A68" s="5">
        <v>43368</v>
      </c>
      <c r="B68" s="11" t="s">
        <v>15</v>
      </c>
      <c r="C68" s="11" t="s">
        <v>7</v>
      </c>
      <c r="D68" s="11" t="s">
        <v>16</v>
      </c>
      <c r="E68" s="11" t="s">
        <v>12</v>
      </c>
      <c r="F68" s="12">
        <v>380</v>
      </c>
      <c r="G68" s="11" t="s">
        <v>23</v>
      </c>
      <c r="H68" s="12"/>
    </row>
    <row r="69" spans="1:8" x14ac:dyDescent="0.3">
      <c r="A69" s="5">
        <v>43368</v>
      </c>
      <c r="B69" s="11" t="s">
        <v>15</v>
      </c>
      <c r="C69" s="11" t="s">
        <v>7</v>
      </c>
      <c r="D69" s="11" t="s">
        <v>16</v>
      </c>
      <c r="E69" s="11" t="s">
        <v>12</v>
      </c>
      <c r="F69" s="12">
        <v>655.7</v>
      </c>
      <c r="G69" s="11" t="s">
        <v>23</v>
      </c>
      <c r="H69" s="12"/>
    </row>
    <row r="70" spans="1:8" x14ac:dyDescent="0.3">
      <c r="A70" s="5">
        <v>43368</v>
      </c>
      <c r="B70" s="11" t="s">
        <v>15</v>
      </c>
      <c r="C70" s="11" t="s">
        <v>7</v>
      </c>
      <c r="D70" s="11" t="s">
        <v>16</v>
      </c>
      <c r="E70" s="11" t="s">
        <v>12</v>
      </c>
      <c r="F70" s="12">
        <v>108.54</v>
      </c>
      <c r="G70" s="11" t="s">
        <v>23</v>
      </c>
      <c r="H70" s="12"/>
    </row>
    <row r="71" spans="1:8" x14ac:dyDescent="0.3">
      <c r="A71" s="5">
        <v>43368</v>
      </c>
      <c r="B71" s="11" t="s">
        <v>15</v>
      </c>
      <c r="C71" s="11" t="s">
        <v>7</v>
      </c>
      <c r="D71" s="11" t="s">
        <v>16</v>
      </c>
      <c r="E71" s="11" t="s">
        <v>12</v>
      </c>
      <c r="F71" s="12">
        <v>407.3</v>
      </c>
      <c r="G71" s="11" t="s">
        <v>23</v>
      </c>
      <c r="H71" s="12"/>
    </row>
    <row r="72" spans="1:8" x14ac:dyDescent="0.3">
      <c r="A72" s="5">
        <v>43369</v>
      </c>
      <c r="B72" s="11" t="s">
        <v>162</v>
      </c>
      <c r="C72" s="11" t="s">
        <v>7</v>
      </c>
      <c r="D72" s="11" t="s">
        <v>162</v>
      </c>
      <c r="E72" s="11" t="s">
        <v>12</v>
      </c>
      <c r="F72" s="12">
        <v>1694.76</v>
      </c>
      <c r="G72" s="11" t="s">
        <v>23</v>
      </c>
      <c r="H72" s="12"/>
    </row>
    <row r="73" spans="1:8" x14ac:dyDescent="0.3">
      <c r="A73" s="5">
        <v>43369</v>
      </c>
      <c r="B73" s="11" t="s">
        <v>163</v>
      </c>
      <c r="C73" s="11" t="s">
        <v>7</v>
      </c>
      <c r="D73" s="11" t="s">
        <v>163</v>
      </c>
      <c r="E73" s="11" t="s">
        <v>12</v>
      </c>
      <c r="F73" s="12">
        <v>962.47</v>
      </c>
      <c r="G73" s="11" t="s">
        <v>23</v>
      </c>
      <c r="H73" s="12"/>
    </row>
    <row r="74" spans="1:8" x14ac:dyDescent="0.3">
      <c r="A74" s="5">
        <v>43369</v>
      </c>
      <c r="B74" s="11" t="s">
        <v>164</v>
      </c>
      <c r="C74" s="11" t="s">
        <v>7</v>
      </c>
      <c r="D74" s="11" t="s">
        <v>165</v>
      </c>
      <c r="E74" s="11" t="s">
        <v>12</v>
      </c>
      <c r="F74" s="12">
        <v>643.49</v>
      </c>
      <c r="G74" s="11" t="s">
        <v>23</v>
      </c>
      <c r="H74" s="12"/>
    </row>
    <row r="75" spans="1:8" x14ac:dyDescent="0.3">
      <c r="A75" s="5">
        <v>43369</v>
      </c>
      <c r="B75" s="11" t="s">
        <v>164</v>
      </c>
      <c r="C75" s="11" t="s">
        <v>7</v>
      </c>
      <c r="D75" s="11" t="s">
        <v>165</v>
      </c>
      <c r="E75" s="11" t="s">
        <v>12</v>
      </c>
      <c r="F75" s="12">
        <v>625</v>
      </c>
      <c r="G75" s="11" t="s">
        <v>23</v>
      </c>
      <c r="H75" s="12"/>
    </row>
    <row r="76" spans="1:8" x14ac:dyDescent="0.3">
      <c r="A76" s="5">
        <v>43369</v>
      </c>
      <c r="B76" s="11" t="s">
        <v>166</v>
      </c>
      <c r="C76" s="11" t="s">
        <v>7</v>
      </c>
      <c r="D76" s="11" t="s">
        <v>167</v>
      </c>
      <c r="E76" s="11" t="s">
        <v>12</v>
      </c>
      <c r="F76" s="12">
        <v>598.74</v>
      </c>
      <c r="G76" s="11" t="s">
        <v>23</v>
      </c>
      <c r="H76" s="12"/>
    </row>
    <row r="77" spans="1:8" x14ac:dyDescent="0.3">
      <c r="A77" s="5">
        <v>43369</v>
      </c>
      <c r="B77" s="11" t="s">
        <v>164</v>
      </c>
      <c r="C77" s="11" t="s">
        <v>7</v>
      </c>
      <c r="D77" s="11" t="s">
        <v>165</v>
      </c>
      <c r="E77" s="11" t="s">
        <v>12</v>
      </c>
      <c r="F77" s="12">
        <v>488</v>
      </c>
      <c r="G77" s="11" t="s">
        <v>23</v>
      </c>
      <c r="H77" s="12"/>
    </row>
    <row r="78" spans="1:8" x14ac:dyDescent="0.3">
      <c r="A78" s="5">
        <v>43369</v>
      </c>
      <c r="B78" s="11" t="s">
        <v>164</v>
      </c>
      <c r="C78" s="11" t="s">
        <v>7</v>
      </c>
      <c r="D78" s="11" t="s">
        <v>165</v>
      </c>
      <c r="E78" s="11" t="s">
        <v>12</v>
      </c>
      <c r="F78" s="12">
        <v>467.46</v>
      </c>
      <c r="G78" s="11" t="s">
        <v>23</v>
      </c>
      <c r="H78" s="12"/>
    </row>
    <row r="79" spans="1:8" x14ac:dyDescent="0.3">
      <c r="A79" s="5">
        <v>43369</v>
      </c>
      <c r="B79" s="11" t="s">
        <v>164</v>
      </c>
      <c r="C79" s="11" t="s">
        <v>7</v>
      </c>
      <c r="D79" s="11" t="s">
        <v>165</v>
      </c>
      <c r="E79" s="11" t="s">
        <v>12</v>
      </c>
      <c r="F79" s="12">
        <v>442.06</v>
      </c>
      <c r="G79" s="11" t="s">
        <v>23</v>
      </c>
      <c r="H79" s="12"/>
    </row>
    <row r="80" spans="1:8" x14ac:dyDescent="0.3">
      <c r="A80" s="5">
        <v>43369</v>
      </c>
      <c r="B80" s="11" t="s">
        <v>157</v>
      </c>
      <c r="C80" s="11" t="s">
        <v>7</v>
      </c>
      <c r="D80" s="11" t="s">
        <v>158</v>
      </c>
      <c r="E80" s="11" t="s">
        <v>12</v>
      </c>
      <c r="F80" s="12">
        <v>380.24</v>
      </c>
      <c r="G80" s="11" t="s">
        <v>23</v>
      </c>
      <c r="H80" s="12"/>
    </row>
    <row r="81" spans="1:8" x14ac:dyDescent="0.3">
      <c r="A81" s="5">
        <v>43369</v>
      </c>
      <c r="B81" s="11" t="s">
        <v>157</v>
      </c>
      <c r="C81" s="11" t="s">
        <v>7</v>
      </c>
      <c r="D81" s="11" t="s">
        <v>158</v>
      </c>
      <c r="E81" s="11" t="s">
        <v>12</v>
      </c>
      <c r="F81" s="12">
        <v>356.54</v>
      </c>
      <c r="G81" s="11" t="s">
        <v>23</v>
      </c>
      <c r="H81" s="12"/>
    </row>
    <row r="82" spans="1:8" x14ac:dyDescent="0.3">
      <c r="A82" s="5">
        <v>43369</v>
      </c>
      <c r="B82" s="11" t="s">
        <v>157</v>
      </c>
      <c r="C82" s="11" t="s">
        <v>7</v>
      </c>
      <c r="D82" s="11" t="s">
        <v>158</v>
      </c>
      <c r="E82" s="11" t="s">
        <v>12</v>
      </c>
      <c r="F82" s="12">
        <v>355.55</v>
      </c>
      <c r="G82" s="11" t="s">
        <v>23</v>
      </c>
      <c r="H82" s="12"/>
    </row>
    <row r="83" spans="1:8" x14ac:dyDescent="0.3">
      <c r="A83" s="5">
        <v>43369</v>
      </c>
      <c r="B83" s="11" t="s">
        <v>157</v>
      </c>
      <c r="C83" s="11" t="s">
        <v>7</v>
      </c>
      <c r="D83" s="11" t="s">
        <v>158</v>
      </c>
      <c r="E83" s="11" t="s">
        <v>12</v>
      </c>
      <c r="F83" s="12">
        <v>330.25</v>
      </c>
      <c r="G83" s="11" t="s">
        <v>23</v>
      </c>
      <c r="H83" s="12"/>
    </row>
    <row r="84" spans="1:8" x14ac:dyDescent="0.3">
      <c r="A84" s="5">
        <v>43369</v>
      </c>
      <c r="B84" s="11" t="s">
        <v>164</v>
      </c>
      <c r="C84" s="11" t="s">
        <v>7</v>
      </c>
      <c r="D84" s="11" t="s">
        <v>165</v>
      </c>
      <c r="E84" s="11" t="s">
        <v>12</v>
      </c>
      <c r="F84" s="12">
        <v>305.74</v>
      </c>
      <c r="G84" s="11" t="s">
        <v>23</v>
      </c>
      <c r="H84" s="12"/>
    </row>
    <row r="85" spans="1:8" x14ac:dyDescent="0.3">
      <c r="A85" s="5">
        <v>43369</v>
      </c>
      <c r="B85" s="11" t="s">
        <v>168</v>
      </c>
      <c r="C85" s="11" t="s">
        <v>7</v>
      </c>
      <c r="D85" s="11" t="s">
        <v>168</v>
      </c>
      <c r="E85" s="11" t="s">
        <v>12</v>
      </c>
      <c r="F85" s="12">
        <v>128.44999999999999</v>
      </c>
      <c r="G85" s="11" t="s">
        <v>23</v>
      </c>
      <c r="H85" s="12"/>
    </row>
    <row r="86" spans="1:8" x14ac:dyDescent="0.3">
      <c r="A86" s="5">
        <v>43369</v>
      </c>
      <c r="B86" s="11" t="s">
        <v>142</v>
      </c>
      <c r="C86" s="11" t="s">
        <v>7</v>
      </c>
      <c r="D86" s="11" t="s">
        <v>142</v>
      </c>
      <c r="E86" s="11" t="s">
        <v>12</v>
      </c>
      <c r="F86" s="12">
        <v>17</v>
      </c>
      <c r="G86" s="11" t="s">
        <v>23</v>
      </c>
      <c r="H86" s="12"/>
    </row>
    <row r="87" spans="1:8" x14ac:dyDescent="0.3">
      <c r="A87" s="58">
        <v>43370</v>
      </c>
      <c r="B87" s="11" t="s">
        <v>945</v>
      </c>
      <c r="C87" s="11" t="s">
        <v>7</v>
      </c>
      <c r="D87" s="11" t="s">
        <v>946</v>
      </c>
      <c r="E87" s="11" t="s">
        <v>12</v>
      </c>
      <c r="F87" s="12">
        <v>331.77</v>
      </c>
      <c r="G87" s="11" t="s">
        <v>23</v>
      </c>
      <c r="H87" s="12"/>
    </row>
    <row r="88" spans="1:8" x14ac:dyDescent="0.3">
      <c r="A88" s="58">
        <v>43370</v>
      </c>
      <c r="B88" s="11" t="s">
        <v>945</v>
      </c>
      <c r="C88" s="11" t="s">
        <v>7</v>
      </c>
      <c r="D88" s="11" t="s">
        <v>946</v>
      </c>
      <c r="E88" s="11" t="s">
        <v>12</v>
      </c>
      <c r="F88" s="12">
        <v>327.91</v>
      </c>
      <c r="G88" s="11" t="s">
        <v>23</v>
      </c>
      <c r="H88" s="12"/>
    </row>
    <row r="89" spans="1:8" x14ac:dyDescent="0.3">
      <c r="A89" s="58">
        <v>43370</v>
      </c>
      <c r="B89" s="11" t="s">
        <v>945</v>
      </c>
      <c r="C89" s="11" t="s">
        <v>7</v>
      </c>
      <c r="D89" s="11" t="s">
        <v>946</v>
      </c>
      <c r="E89" s="11" t="s">
        <v>12</v>
      </c>
      <c r="F89" s="12">
        <v>80</v>
      </c>
      <c r="G89" s="11" t="s">
        <v>23</v>
      </c>
      <c r="H89" s="12"/>
    </row>
    <row r="90" spans="1:8" x14ac:dyDescent="0.3">
      <c r="A90" s="58">
        <v>43370</v>
      </c>
      <c r="B90" s="11" t="s">
        <v>947</v>
      </c>
      <c r="C90" s="11" t="s">
        <v>7</v>
      </c>
      <c r="D90" s="11" t="s">
        <v>948</v>
      </c>
      <c r="E90" s="11" t="s">
        <v>12</v>
      </c>
      <c r="F90" s="12">
        <v>100</v>
      </c>
      <c r="G90" s="11" t="s">
        <v>23</v>
      </c>
      <c r="H90" s="12"/>
    </row>
    <row r="91" spans="1:8" x14ac:dyDescent="0.3">
      <c r="A91" s="58">
        <v>43370</v>
      </c>
      <c r="B91" s="11" t="s">
        <v>947</v>
      </c>
      <c r="C91" s="11" t="s">
        <v>7</v>
      </c>
      <c r="D91" s="11" t="s">
        <v>948</v>
      </c>
      <c r="E91" s="11" t="s">
        <v>12</v>
      </c>
      <c r="F91" s="12">
        <v>70</v>
      </c>
      <c r="G91" s="11" t="s">
        <v>23</v>
      </c>
      <c r="H91" s="12"/>
    </row>
    <row r="92" spans="1:8" x14ac:dyDescent="0.3">
      <c r="A92" s="58">
        <v>43370</v>
      </c>
      <c r="B92" s="11" t="s">
        <v>947</v>
      </c>
      <c r="C92" s="11" t="s">
        <v>7</v>
      </c>
      <c r="D92" s="11" t="s">
        <v>948</v>
      </c>
      <c r="E92" s="11" t="s">
        <v>12</v>
      </c>
      <c r="F92" s="12">
        <v>165</v>
      </c>
      <c r="G92" s="11" t="s">
        <v>23</v>
      </c>
      <c r="H92" s="12"/>
    </row>
    <row r="93" spans="1:8" x14ac:dyDescent="0.3">
      <c r="A93" s="58">
        <v>43370</v>
      </c>
      <c r="B93" s="11" t="s">
        <v>947</v>
      </c>
      <c r="C93" s="11" t="s">
        <v>7</v>
      </c>
      <c r="D93" s="11" t="s">
        <v>948</v>
      </c>
      <c r="E93" s="11" t="s">
        <v>12</v>
      </c>
      <c r="F93" s="12">
        <v>50</v>
      </c>
      <c r="G93" s="11" t="s">
        <v>23</v>
      </c>
      <c r="H93" s="12"/>
    </row>
    <row r="94" spans="1:8" x14ac:dyDescent="0.3">
      <c r="A94" s="58">
        <v>43370</v>
      </c>
      <c r="B94" s="11" t="s">
        <v>947</v>
      </c>
      <c r="C94" s="11" t="s">
        <v>7</v>
      </c>
      <c r="D94" s="11" t="s">
        <v>948</v>
      </c>
      <c r="E94" s="11" t="s">
        <v>12</v>
      </c>
      <c r="F94" s="12">
        <v>30</v>
      </c>
      <c r="G94" s="11" t="s">
        <v>23</v>
      </c>
      <c r="H94" s="12"/>
    </row>
    <row r="95" spans="1:8" x14ac:dyDescent="0.3">
      <c r="A95" s="58">
        <v>43370</v>
      </c>
      <c r="B95" s="11" t="s">
        <v>947</v>
      </c>
      <c r="C95" s="11" t="s">
        <v>7</v>
      </c>
      <c r="D95" s="11" t="s">
        <v>948</v>
      </c>
      <c r="E95" s="11" t="s">
        <v>12</v>
      </c>
      <c r="F95" s="12">
        <v>14.96</v>
      </c>
      <c r="G95" s="11" t="s">
        <v>23</v>
      </c>
      <c r="H95" s="12"/>
    </row>
    <row r="96" spans="1:8" x14ac:dyDescent="0.3">
      <c r="A96" s="58">
        <v>43370</v>
      </c>
      <c r="B96" s="11" t="s">
        <v>947</v>
      </c>
      <c r="C96" s="11" t="s">
        <v>7</v>
      </c>
      <c r="D96" s="11" t="s">
        <v>948</v>
      </c>
      <c r="E96" s="11" t="s">
        <v>12</v>
      </c>
      <c r="F96" s="12">
        <v>100</v>
      </c>
      <c r="G96" s="11" t="s">
        <v>23</v>
      </c>
      <c r="H96" s="12"/>
    </row>
    <row r="97" spans="1:8" x14ac:dyDescent="0.3">
      <c r="A97" s="58">
        <v>43370</v>
      </c>
      <c r="B97" s="11" t="s">
        <v>947</v>
      </c>
      <c r="C97" s="11" t="s">
        <v>7</v>
      </c>
      <c r="D97" s="11" t="s">
        <v>948</v>
      </c>
      <c r="E97" s="11" t="s">
        <v>12</v>
      </c>
      <c r="F97" s="12">
        <v>120</v>
      </c>
      <c r="G97" s="11" t="s">
        <v>23</v>
      </c>
      <c r="H97" s="12"/>
    </row>
    <row r="98" spans="1:8" x14ac:dyDescent="0.3">
      <c r="A98" s="58">
        <v>43370</v>
      </c>
      <c r="B98" s="11" t="s">
        <v>947</v>
      </c>
      <c r="C98" s="11" t="s">
        <v>7</v>
      </c>
      <c r="D98" s="11" t="s">
        <v>948</v>
      </c>
      <c r="E98" s="11" t="s">
        <v>12</v>
      </c>
      <c r="F98" s="12">
        <v>100</v>
      </c>
      <c r="G98" s="11" t="s">
        <v>23</v>
      </c>
      <c r="H98" s="12"/>
    </row>
    <row r="99" spans="1:8" x14ac:dyDescent="0.3">
      <c r="A99" s="58">
        <v>43370</v>
      </c>
      <c r="B99" s="11" t="s">
        <v>947</v>
      </c>
      <c r="C99" s="11" t="s">
        <v>7</v>
      </c>
      <c r="D99" s="11" t="s">
        <v>948</v>
      </c>
      <c r="E99" s="11" t="s">
        <v>12</v>
      </c>
      <c r="F99" s="12">
        <v>100</v>
      </c>
      <c r="G99" s="11" t="s">
        <v>23</v>
      </c>
      <c r="H99" s="12"/>
    </row>
    <row r="100" spans="1:8" x14ac:dyDescent="0.3">
      <c r="A100" s="58">
        <v>43370</v>
      </c>
      <c r="B100" s="11" t="s">
        <v>947</v>
      </c>
      <c r="C100" s="11" t="s">
        <v>7</v>
      </c>
      <c r="D100" s="11" t="s">
        <v>948</v>
      </c>
      <c r="E100" s="11" t="s">
        <v>12</v>
      </c>
      <c r="F100" s="12">
        <v>29.1</v>
      </c>
      <c r="G100" s="11" t="s">
        <v>23</v>
      </c>
      <c r="H100" s="12"/>
    </row>
    <row r="101" spans="1:8" x14ac:dyDescent="0.3">
      <c r="A101" s="58">
        <v>43370</v>
      </c>
      <c r="B101" s="11" t="s">
        <v>947</v>
      </c>
      <c r="C101" s="11" t="s">
        <v>7</v>
      </c>
      <c r="D101" s="11" t="s">
        <v>948</v>
      </c>
      <c r="E101" s="11" t="s">
        <v>12</v>
      </c>
      <c r="F101" s="12">
        <v>16</v>
      </c>
      <c r="G101" s="11" t="s">
        <v>23</v>
      </c>
      <c r="H101" s="12"/>
    </row>
    <row r="102" spans="1:8" x14ac:dyDescent="0.3">
      <c r="A102" s="58">
        <v>43370</v>
      </c>
      <c r="B102" s="11" t="s">
        <v>947</v>
      </c>
      <c r="C102" s="11" t="s">
        <v>7</v>
      </c>
      <c r="D102" s="11" t="s">
        <v>948</v>
      </c>
      <c r="E102" s="11" t="s">
        <v>12</v>
      </c>
      <c r="F102" s="12">
        <v>100</v>
      </c>
      <c r="G102" s="11" t="s">
        <v>23</v>
      </c>
      <c r="H102" s="12"/>
    </row>
    <row r="103" spans="1:8" x14ac:dyDescent="0.3">
      <c r="A103" s="58">
        <v>43370</v>
      </c>
      <c r="B103" s="11" t="s">
        <v>947</v>
      </c>
      <c r="C103" s="11" t="s">
        <v>7</v>
      </c>
      <c r="D103" s="11" t="s">
        <v>948</v>
      </c>
      <c r="E103" s="11" t="s">
        <v>12</v>
      </c>
      <c r="F103" s="12">
        <v>200</v>
      </c>
      <c r="G103" s="11" t="s">
        <v>23</v>
      </c>
      <c r="H103" s="12"/>
    </row>
    <row r="104" spans="1:8" x14ac:dyDescent="0.3">
      <c r="A104" s="58">
        <v>43370</v>
      </c>
      <c r="B104" s="11" t="s">
        <v>947</v>
      </c>
      <c r="C104" s="11" t="s">
        <v>7</v>
      </c>
      <c r="D104" s="11" t="s">
        <v>948</v>
      </c>
      <c r="E104" s="11" t="s">
        <v>12</v>
      </c>
      <c r="F104" s="12">
        <v>18</v>
      </c>
      <c r="G104" s="11" t="s">
        <v>23</v>
      </c>
      <c r="H104" s="12"/>
    </row>
    <row r="105" spans="1:8" x14ac:dyDescent="0.3">
      <c r="A105" s="58">
        <v>43370</v>
      </c>
      <c r="B105" s="11" t="s">
        <v>947</v>
      </c>
      <c r="C105" s="11" t="s">
        <v>7</v>
      </c>
      <c r="D105" s="11" t="s">
        <v>948</v>
      </c>
      <c r="E105" s="11" t="s">
        <v>12</v>
      </c>
      <c r="F105" s="12">
        <v>100</v>
      </c>
      <c r="G105" s="11" t="s">
        <v>23</v>
      </c>
      <c r="H105" s="12"/>
    </row>
    <row r="106" spans="1:8" x14ac:dyDescent="0.3">
      <c r="A106" s="58">
        <v>43370</v>
      </c>
      <c r="B106" s="11" t="s">
        <v>947</v>
      </c>
      <c r="C106" s="11" t="s">
        <v>7</v>
      </c>
      <c r="D106" s="11" t="s">
        <v>948</v>
      </c>
      <c r="E106" s="11" t="s">
        <v>12</v>
      </c>
      <c r="F106" s="12">
        <v>100</v>
      </c>
      <c r="G106" s="11" t="s">
        <v>23</v>
      </c>
      <c r="H106" s="12"/>
    </row>
    <row r="107" spans="1:8" x14ac:dyDescent="0.3">
      <c r="A107" s="58">
        <v>43370</v>
      </c>
      <c r="B107" s="11" t="s">
        <v>947</v>
      </c>
      <c r="C107" s="11" t="s">
        <v>7</v>
      </c>
      <c r="D107" s="11" t="s">
        <v>948</v>
      </c>
      <c r="E107" s="11" t="s">
        <v>12</v>
      </c>
      <c r="F107" s="12">
        <v>30</v>
      </c>
      <c r="G107" s="11" t="s">
        <v>23</v>
      </c>
      <c r="H107" s="12"/>
    </row>
    <row r="108" spans="1:8" x14ac:dyDescent="0.3">
      <c r="A108" s="58">
        <v>43370</v>
      </c>
      <c r="B108" s="11" t="s">
        <v>947</v>
      </c>
      <c r="C108" s="11" t="s">
        <v>7</v>
      </c>
      <c r="D108" s="11" t="s">
        <v>948</v>
      </c>
      <c r="E108" s="11" t="s">
        <v>12</v>
      </c>
      <c r="F108" s="12">
        <v>30</v>
      </c>
      <c r="G108" s="11" t="s">
        <v>23</v>
      </c>
      <c r="H108" s="12"/>
    </row>
    <row r="109" spans="1:8" x14ac:dyDescent="0.3">
      <c r="A109" s="58">
        <v>43370</v>
      </c>
      <c r="B109" s="11" t="s">
        <v>947</v>
      </c>
      <c r="C109" s="11" t="s">
        <v>7</v>
      </c>
      <c r="D109" s="11" t="s">
        <v>948</v>
      </c>
      <c r="E109" s="11" t="s">
        <v>12</v>
      </c>
      <c r="F109" s="12">
        <v>30</v>
      </c>
      <c r="G109" s="11" t="s">
        <v>23</v>
      </c>
      <c r="H109" s="12"/>
    </row>
    <row r="110" spans="1:8" x14ac:dyDescent="0.3">
      <c r="A110" s="58">
        <v>43370</v>
      </c>
      <c r="B110" s="11" t="s">
        <v>947</v>
      </c>
      <c r="C110" s="11" t="s">
        <v>7</v>
      </c>
      <c r="D110" s="11" t="s">
        <v>948</v>
      </c>
      <c r="E110" s="11" t="s">
        <v>12</v>
      </c>
      <c r="F110" s="12">
        <v>90</v>
      </c>
      <c r="G110" s="11" t="s">
        <v>23</v>
      </c>
      <c r="H110" s="12"/>
    </row>
    <row r="111" spans="1:8" x14ac:dyDescent="0.3">
      <c r="A111" s="58">
        <v>43370</v>
      </c>
      <c r="B111" s="11" t="s">
        <v>947</v>
      </c>
      <c r="C111" s="11" t="s">
        <v>7</v>
      </c>
      <c r="D111" s="11" t="s">
        <v>948</v>
      </c>
      <c r="E111" s="11" t="s">
        <v>12</v>
      </c>
      <c r="F111" s="12">
        <v>100</v>
      </c>
      <c r="G111" s="11" t="s">
        <v>23</v>
      </c>
      <c r="H111" s="12"/>
    </row>
    <row r="112" spans="1:8" x14ac:dyDescent="0.3">
      <c r="A112" s="58">
        <v>43370</v>
      </c>
      <c r="B112" s="11" t="s">
        <v>947</v>
      </c>
      <c r="C112" s="11" t="s">
        <v>7</v>
      </c>
      <c r="D112" s="11" t="s">
        <v>948</v>
      </c>
      <c r="E112" s="11" t="s">
        <v>12</v>
      </c>
      <c r="F112" s="12">
        <v>50</v>
      </c>
      <c r="G112" s="11" t="s">
        <v>23</v>
      </c>
      <c r="H112" s="12"/>
    </row>
    <row r="113" spans="1:8" x14ac:dyDescent="0.3">
      <c r="A113" s="58">
        <v>43370</v>
      </c>
      <c r="B113" s="11" t="s">
        <v>947</v>
      </c>
      <c r="C113" s="11" t="s">
        <v>7</v>
      </c>
      <c r="D113" s="11" t="s">
        <v>948</v>
      </c>
      <c r="E113" s="11" t="s">
        <v>12</v>
      </c>
      <c r="F113" s="12">
        <v>60</v>
      </c>
      <c r="G113" s="11" t="s">
        <v>23</v>
      </c>
      <c r="H113" s="12"/>
    </row>
    <row r="114" spans="1:8" x14ac:dyDescent="0.3">
      <c r="A114" s="58">
        <v>43370</v>
      </c>
      <c r="B114" s="11" t="s">
        <v>947</v>
      </c>
      <c r="C114" s="11" t="s">
        <v>7</v>
      </c>
      <c r="D114" s="11" t="s">
        <v>948</v>
      </c>
      <c r="E114" s="11" t="s">
        <v>12</v>
      </c>
      <c r="F114" s="12">
        <v>30</v>
      </c>
      <c r="G114" s="11" t="s">
        <v>23</v>
      </c>
      <c r="H114" s="12"/>
    </row>
    <row r="115" spans="1:8" x14ac:dyDescent="0.3">
      <c r="A115" s="58">
        <v>43370</v>
      </c>
      <c r="B115" s="11" t="s">
        <v>947</v>
      </c>
      <c r="C115" s="11" t="s">
        <v>7</v>
      </c>
      <c r="D115" s="11" t="s">
        <v>948</v>
      </c>
      <c r="E115" s="11" t="s">
        <v>12</v>
      </c>
      <c r="F115" s="12">
        <v>50</v>
      </c>
      <c r="G115" s="11" t="s">
        <v>23</v>
      </c>
      <c r="H115" s="12"/>
    </row>
    <row r="116" spans="1:8" x14ac:dyDescent="0.3">
      <c r="A116" s="58">
        <v>43370</v>
      </c>
      <c r="B116" s="11" t="s">
        <v>947</v>
      </c>
      <c r="C116" s="11" t="s">
        <v>7</v>
      </c>
      <c r="D116" s="11" t="s">
        <v>948</v>
      </c>
      <c r="E116" s="11" t="s">
        <v>12</v>
      </c>
      <c r="F116" s="12">
        <v>28.1</v>
      </c>
      <c r="G116" s="11" t="s">
        <v>23</v>
      </c>
      <c r="H116" s="12"/>
    </row>
    <row r="117" spans="1:8" x14ac:dyDescent="0.3">
      <c r="A117" s="58">
        <v>43370</v>
      </c>
      <c r="B117" s="11" t="s">
        <v>947</v>
      </c>
      <c r="C117" s="11" t="s">
        <v>7</v>
      </c>
      <c r="D117" s="11" t="s">
        <v>948</v>
      </c>
      <c r="E117" s="11" t="s">
        <v>12</v>
      </c>
      <c r="F117" s="12">
        <v>100</v>
      </c>
      <c r="G117" s="11" t="s">
        <v>23</v>
      </c>
      <c r="H117" s="12"/>
    </row>
    <row r="118" spans="1:8" x14ac:dyDescent="0.3">
      <c r="A118" s="58">
        <v>43370</v>
      </c>
      <c r="B118" s="11" t="s">
        <v>947</v>
      </c>
      <c r="C118" s="11" t="s">
        <v>7</v>
      </c>
      <c r="D118" s="11" t="s">
        <v>948</v>
      </c>
      <c r="E118" s="11" t="s">
        <v>12</v>
      </c>
      <c r="F118" s="12">
        <v>50</v>
      </c>
      <c r="G118" s="11" t="s">
        <v>23</v>
      </c>
      <c r="H118" s="12"/>
    </row>
    <row r="119" spans="1:8" x14ac:dyDescent="0.3">
      <c r="A119" s="58">
        <v>43370</v>
      </c>
      <c r="B119" s="11" t="s">
        <v>949</v>
      </c>
      <c r="C119" s="11" t="s">
        <v>7</v>
      </c>
      <c r="D119" s="11" t="s">
        <v>950</v>
      </c>
      <c r="E119" s="11" t="s">
        <v>12</v>
      </c>
      <c r="F119" s="12">
        <v>509.3</v>
      </c>
      <c r="G119" s="11" t="s">
        <v>23</v>
      </c>
      <c r="H119" s="12"/>
    </row>
    <row r="120" spans="1:8" x14ac:dyDescent="0.3">
      <c r="A120" s="58">
        <v>43370</v>
      </c>
      <c r="B120" s="11" t="s">
        <v>949</v>
      </c>
      <c r="C120" s="11" t="s">
        <v>7</v>
      </c>
      <c r="D120" s="11" t="s">
        <v>950</v>
      </c>
      <c r="E120" s="11" t="s">
        <v>12</v>
      </c>
      <c r="F120" s="12">
        <v>600</v>
      </c>
      <c r="G120" s="11" t="s">
        <v>23</v>
      </c>
      <c r="H120" s="12"/>
    </row>
    <row r="121" spans="1:8" x14ac:dyDescent="0.3">
      <c r="A121" s="58">
        <v>43370</v>
      </c>
      <c r="B121" s="11" t="s">
        <v>949</v>
      </c>
      <c r="C121" s="11" t="s">
        <v>7</v>
      </c>
      <c r="D121" s="11" t="s">
        <v>950</v>
      </c>
      <c r="E121" s="11" t="s">
        <v>12</v>
      </c>
      <c r="F121" s="12">
        <v>355</v>
      </c>
      <c r="G121" s="11" t="s">
        <v>23</v>
      </c>
      <c r="H121" s="12"/>
    </row>
    <row r="122" spans="1:8" x14ac:dyDescent="0.3">
      <c r="A122" s="58">
        <v>43370</v>
      </c>
      <c r="B122" s="11" t="s">
        <v>949</v>
      </c>
      <c r="C122" s="11" t="s">
        <v>7</v>
      </c>
      <c r="D122" s="11" t="s">
        <v>950</v>
      </c>
      <c r="E122" s="11" t="s">
        <v>12</v>
      </c>
      <c r="F122" s="12">
        <v>465</v>
      </c>
      <c r="G122" s="11" t="s">
        <v>23</v>
      </c>
      <c r="H122" s="12"/>
    </row>
    <row r="123" spans="1:8" x14ac:dyDescent="0.3">
      <c r="A123" s="58">
        <v>43370</v>
      </c>
      <c r="B123" s="11" t="s">
        <v>144</v>
      </c>
      <c r="C123" s="11" t="s">
        <v>7</v>
      </c>
      <c r="D123" s="11" t="s">
        <v>145</v>
      </c>
      <c r="E123" s="11" t="s">
        <v>12</v>
      </c>
      <c r="F123" s="12">
        <v>114.6</v>
      </c>
      <c r="G123" s="11" t="s">
        <v>23</v>
      </c>
      <c r="H123" s="12"/>
    </row>
    <row r="124" spans="1:8" x14ac:dyDescent="0.3">
      <c r="A124" s="58">
        <v>43371</v>
      </c>
      <c r="B124" s="11" t="s">
        <v>951</v>
      </c>
      <c r="C124" s="11" t="s">
        <v>7</v>
      </c>
      <c r="D124" s="11" t="s">
        <v>952</v>
      </c>
      <c r="E124" s="11" t="s">
        <v>12</v>
      </c>
      <c r="F124" s="12">
        <v>2521.35</v>
      </c>
      <c r="G124" s="11" t="s">
        <v>23</v>
      </c>
      <c r="H124" s="12"/>
    </row>
    <row r="125" spans="1:8" x14ac:dyDescent="0.3">
      <c r="A125" s="58">
        <v>43371</v>
      </c>
      <c r="B125" s="11" t="s">
        <v>148</v>
      </c>
      <c r="C125" s="11" t="s">
        <v>7</v>
      </c>
      <c r="D125" s="11" t="s">
        <v>149</v>
      </c>
      <c r="E125" s="11" t="s">
        <v>12</v>
      </c>
      <c r="F125" s="12">
        <v>50.85</v>
      </c>
      <c r="G125" s="11" t="s">
        <v>23</v>
      </c>
      <c r="H125" s="12"/>
    </row>
    <row r="126" spans="1:8" x14ac:dyDescent="0.3">
      <c r="A126" s="58">
        <v>43371</v>
      </c>
      <c r="B126" s="11" t="s">
        <v>953</v>
      </c>
      <c r="C126" s="11" t="s">
        <v>7</v>
      </c>
      <c r="D126" s="11" t="s">
        <v>953</v>
      </c>
      <c r="E126" s="11" t="s">
        <v>12</v>
      </c>
      <c r="F126" s="12">
        <v>495</v>
      </c>
      <c r="G126" s="11" t="s">
        <v>23</v>
      </c>
      <c r="H126" s="12"/>
    </row>
    <row r="127" spans="1:8" x14ac:dyDescent="0.3">
      <c r="A127" s="58">
        <v>43371</v>
      </c>
      <c r="B127" s="11" t="s">
        <v>953</v>
      </c>
      <c r="C127" s="11" t="s">
        <v>7</v>
      </c>
      <c r="D127" s="11" t="s">
        <v>953</v>
      </c>
      <c r="E127" s="11" t="s">
        <v>12</v>
      </c>
      <c r="F127" s="12">
        <v>390</v>
      </c>
      <c r="G127" s="11" t="s">
        <v>23</v>
      </c>
      <c r="H127" s="12"/>
    </row>
    <row r="128" spans="1:8" x14ac:dyDescent="0.3">
      <c r="A128" s="58">
        <v>43371</v>
      </c>
      <c r="B128" s="11" t="s">
        <v>953</v>
      </c>
      <c r="C128" s="11" t="s">
        <v>7</v>
      </c>
      <c r="D128" s="11" t="s">
        <v>953</v>
      </c>
      <c r="E128" s="11" t="s">
        <v>12</v>
      </c>
      <c r="F128" s="12">
        <v>475</v>
      </c>
      <c r="G128" s="11" t="s">
        <v>23</v>
      </c>
      <c r="H128" s="12"/>
    </row>
    <row r="129" spans="1:8" x14ac:dyDescent="0.3">
      <c r="A129" s="58">
        <v>43371</v>
      </c>
      <c r="B129" s="11" t="s">
        <v>954</v>
      </c>
      <c r="C129" s="11" t="s">
        <v>58</v>
      </c>
      <c r="D129" s="11" t="s">
        <v>955</v>
      </c>
      <c r="E129" s="11" t="s">
        <v>12</v>
      </c>
      <c r="F129" s="12">
        <v>65</v>
      </c>
      <c r="G129" s="11" t="s">
        <v>23</v>
      </c>
      <c r="H129" s="12"/>
    </row>
    <row r="130" spans="1:8" x14ac:dyDescent="0.3">
      <c r="A130" s="58">
        <v>43371</v>
      </c>
      <c r="B130" s="11" t="s">
        <v>954</v>
      </c>
      <c r="C130" s="11" t="s">
        <v>58</v>
      </c>
      <c r="D130" s="11" t="s">
        <v>955</v>
      </c>
      <c r="E130" s="11" t="s">
        <v>12</v>
      </c>
      <c r="F130" s="12">
        <v>243.61</v>
      </c>
      <c r="G130" s="11" t="s">
        <v>23</v>
      </c>
      <c r="H130" s="12"/>
    </row>
    <row r="131" spans="1:8" x14ac:dyDescent="0.3">
      <c r="A131" s="58">
        <v>43371</v>
      </c>
      <c r="B131" s="11" t="s">
        <v>953</v>
      </c>
      <c r="C131" s="11" t="s">
        <v>7</v>
      </c>
      <c r="D131" s="11" t="s">
        <v>953</v>
      </c>
      <c r="E131" s="11" t="s">
        <v>12</v>
      </c>
      <c r="F131" s="12">
        <v>525.51</v>
      </c>
      <c r="G131" s="11" t="s">
        <v>23</v>
      </c>
      <c r="H131" s="12"/>
    </row>
    <row r="132" spans="1:8" x14ac:dyDescent="0.3">
      <c r="A132" s="58">
        <v>43371</v>
      </c>
      <c r="B132" s="11" t="s">
        <v>953</v>
      </c>
      <c r="C132" s="11" t="s">
        <v>7</v>
      </c>
      <c r="D132" s="11" t="s">
        <v>953</v>
      </c>
      <c r="E132" s="11" t="s">
        <v>12</v>
      </c>
      <c r="F132" s="12">
        <v>417.89</v>
      </c>
      <c r="G132" s="11" t="s">
        <v>23</v>
      </c>
      <c r="H132" s="12"/>
    </row>
    <row r="133" spans="1:8" x14ac:dyDescent="0.3">
      <c r="A133" s="58">
        <v>43371</v>
      </c>
      <c r="B133" s="11" t="s">
        <v>953</v>
      </c>
      <c r="C133" s="11" t="s">
        <v>7</v>
      </c>
      <c r="D133" s="11" t="s">
        <v>953</v>
      </c>
      <c r="E133" s="11" t="s">
        <v>12</v>
      </c>
      <c r="F133" s="12">
        <v>497.14</v>
      </c>
      <c r="G133" s="11" t="s">
        <v>23</v>
      </c>
      <c r="H133" s="12"/>
    </row>
    <row r="134" spans="1:8" x14ac:dyDescent="0.3">
      <c r="A134" s="58">
        <v>43371</v>
      </c>
      <c r="B134" s="11" t="s">
        <v>953</v>
      </c>
      <c r="C134" s="11" t="s">
        <v>7</v>
      </c>
      <c r="D134" s="11" t="s">
        <v>953</v>
      </c>
      <c r="E134" s="11" t="s">
        <v>12</v>
      </c>
      <c r="F134" s="12">
        <v>300.58999999999997</v>
      </c>
      <c r="G134" s="11" t="s">
        <v>23</v>
      </c>
      <c r="H134" s="12"/>
    </row>
    <row r="135" spans="1:8" x14ac:dyDescent="0.3">
      <c r="A135" s="58">
        <v>43371</v>
      </c>
      <c r="B135" s="11" t="s">
        <v>953</v>
      </c>
      <c r="C135" s="11" t="s">
        <v>7</v>
      </c>
      <c r="D135" s="11" t="s">
        <v>953</v>
      </c>
      <c r="E135" s="11" t="s">
        <v>12</v>
      </c>
      <c r="F135" s="12">
        <v>530.1</v>
      </c>
      <c r="G135" s="11" t="s">
        <v>23</v>
      </c>
      <c r="H135" s="12"/>
    </row>
    <row r="136" spans="1:8" x14ac:dyDescent="0.3">
      <c r="A136" s="58">
        <v>43371</v>
      </c>
      <c r="B136" s="11" t="s">
        <v>953</v>
      </c>
      <c r="C136" s="11" t="s">
        <v>7</v>
      </c>
      <c r="D136" s="11" t="s">
        <v>953</v>
      </c>
      <c r="E136" s="11" t="s">
        <v>12</v>
      </c>
      <c r="F136" s="12">
        <v>539.08000000000004</v>
      </c>
      <c r="G136" s="11" t="s">
        <v>23</v>
      </c>
      <c r="H136" s="12"/>
    </row>
    <row r="137" spans="1:8" x14ac:dyDescent="0.3">
      <c r="A137" s="58">
        <v>43371</v>
      </c>
      <c r="B137" s="11" t="s">
        <v>953</v>
      </c>
      <c r="C137" s="11" t="s">
        <v>7</v>
      </c>
      <c r="D137" s="11" t="s">
        <v>953</v>
      </c>
      <c r="E137" s="11" t="s">
        <v>12</v>
      </c>
      <c r="F137" s="12">
        <v>590.19000000000005</v>
      </c>
      <c r="G137" s="11" t="s">
        <v>23</v>
      </c>
      <c r="H137" s="12"/>
    </row>
    <row r="138" spans="1:8" x14ac:dyDescent="0.3">
      <c r="A138" s="58">
        <v>43374</v>
      </c>
      <c r="B138" s="11" t="s">
        <v>142</v>
      </c>
      <c r="C138" s="11" t="s">
        <v>7</v>
      </c>
      <c r="D138" s="11" t="s">
        <v>142</v>
      </c>
      <c r="E138" s="11" t="s">
        <v>12</v>
      </c>
      <c r="F138" s="12">
        <v>10</v>
      </c>
      <c r="G138" s="11" t="s">
        <v>23</v>
      </c>
      <c r="H138" s="12"/>
    </row>
    <row r="139" spans="1:8" x14ac:dyDescent="0.3">
      <c r="A139" s="58">
        <v>43374</v>
      </c>
      <c r="B139" s="11" t="s">
        <v>956</v>
      </c>
      <c r="C139" s="11" t="s">
        <v>7</v>
      </c>
      <c r="D139" s="11" t="s">
        <v>956</v>
      </c>
      <c r="E139" s="11" t="s">
        <v>12</v>
      </c>
      <c r="F139" s="12">
        <v>1139.67</v>
      </c>
      <c r="G139" s="11" t="s">
        <v>23</v>
      </c>
      <c r="H139" s="12"/>
    </row>
    <row r="140" spans="1:8" x14ac:dyDescent="0.3">
      <c r="A140" s="58">
        <v>43374</v>
      </c>
      <c r="B140" s="11" t="s">
        <v>957</v>
      </c>
      <c r="C140" s="11" t="s">
        <v>7</v>
      </c>
      <c r="D140" s="11" t="s">
        <v>957</v>
      </c>
      <c r="E140" s="11" t="s">
        <v>12</v>
      </c>
      <c r="F140" s="12">
        <v>674.51</v>
      </c>
      <c r="G140" s="11" t="s">
        <v>23</v>
      </c>
      <c r="H140" s="12"/>
    </row>
    <row r="141" spans="1:8" x14ac:dyDescent="0.3">
      <c r="A141" s="58">
        <v>43375</v>
      </c>
      <c r="B141" s="11" t="s">
        <v>161</v>
      </c>
      <c r="C141" s="11" t="s">
        <v>7</v>
      </c>
      <c r="D141" s="11" t="s">
        <v>161</v>
      </c>
      <c r="E141" s="11" t="s">
        <v>12</v>
      </c>
      <c r="F141" s="12">
        <v>350</v>
      </c>
      <c r="G141" s="11" t="s">
        <v>23</v>
      </c>
      <c r="H141" s="12"/>
    </row>
    <row r="142" spans="1:8" x14ac:dyDescent="0.3">
      <c r="A142" s="58">
        <v>43375</v>
      </c>
      <c r="B142" s="11" t="s">
        <v>38</v>
      </c>
      <c r="C142" s="11" t="s">
        <v>7</v>
      </c>
      <c r="D142" s="11" t="s">
        <v>38</v>
      </c>
      <c r="E142" s="11" t="s">
        <v>12</v>
      </c>
      <c r="F142" s="12">
        <v>1215</v>
      </c>
      <c r="G142" s="11" t="s">
        <v>23</v>
      </c>
      <c r="H142" s="12"/>
    </row>
    <row r="143" spans="1:8" x14ac:dyDescent="0.3">
      <c r="A143" s="58">
        <v>43375</v>
      </c>
      <c r="B143" s="11" t="s">
        <v>38</v>
      </c>
      <c r="C143" s="11" t="s">
        <v>7</v>
      </c>
      <c r="D143" s="11" t="s">
        <v>38</v>
      </c>
      <c r="E143" s="11" t="s">
        <v>12</v>
      </c>
      <c r="F143" s="12">
        <v>83.65</v>
      </c>
      <c r="G143" s="11" t="s">
        <v>23</v>
      </c>
      <c r="H143" s="12"/>
    </row>
    <row r="144" spans="1:8" x14ac:dyDescent="0.3">
      <c r="A144" s="58">
        <v>43376</v>
      </c>
      <c r="B144" s="11" t="s">
        <v>1102</v>
      </c>
      <c r="C144" s="11" t="s">
        <v>7</v>
      </c>
      <c r="D144" s="11" t="s">
        <v>1102</v>
      </c>
      <c r="E144" s="11" t="s">
        <v>12</v>
      </c>
      <c r="F144" s="12">
        <v>1272.3499999999999</v>
      </c>
      <c r="G144" s="11" t="s">
        <v>23</v>
      </c>
      <c r="H144" s="12"/>
    </row>
    <row r="145" spans="1:8" x14ac:dyDescent="0.3">
      <c r="A145" s="58">
        <v>43376</v>
      </c>
      <c r="B145" s="11" t="s">
        <v>1103</v>
      </c>
      <c r="C145" s="11" t="s">
        <v>58</v>
      </c>
      <c r="D145" s="11" t="s">
        <v>1104</v>
      </c>
      <c r="E145" s="11" t="s">
        <v>12</v>
      </c>
      <c r="F145" s="12">
        <v>120</v>
      </c>
      <c r="G145" s="11" t="s">
        <v>23</v>
      </c>
      <c r="H145" s="12"/>
    </row>
    <row r="146" spans="1:8" x14ac:dyDescent="0.3">
      <c r="A146" s="58">
        <v>43376</v>
      </c>
      <c r="B146" s="11" t="s">
        <v>143</v>
      </c>
      <c r="C146" s="11" t="s">
        <v>7</v>
      </c>
      <c r="D146" s="11" t="s">
        <v>143</v>
      </c>
      <c r="E146" s="11" t="s">
        <v>12</v>
      </c>
      <c r="F146" s="12">
        <v>298.64999999999998</v>
      </c>
      <c r="G146" s="11" t="s">
        <v>23</v>
      </c>
      <c r="H146" s="12"/>
    </row>
    <row r="147" spans="1:8" x14ac:dyDescent="0.3">
      <c r="A147" s="58">
        <v>43376</v>
      </c>
      <c r="B147" s="11" t="s">
        <v>143</v>
      </c>
      <c r="C147" s="11" t="s">
        <v>7</v>
      </c>
      <c r="D147" s="11" t="s">
        <v>143</v>
      </c>
      <c r="E147" s="11" t="s">
        <v>12</v>
      </c>
      <c r="F147" s="12">
        <v>277.23</v>
      </c>
      <c r="G147" s="11" t="s">
        <v>23</v>
      </c>
      <c r="H147" s="12"/>
    </row>
    <row r="148" spans="1:8" x14ac:dyDescent="0.3">
      <c r="A148" s="58">
        <v>43376</v>
      </c>
      <c r="B148" s="11" t="s">
        <v>143</v>
      </c>
      <c r="C148" s="11" t="s">
        <v>7</v>
      </c>
      <c r="D148" s="11" t="s">
        <v>143</v>
      </c>
      <c r="E148" s="11" t="s">
        <v>12</v>
      </c>
      <c r="F148" s="12">
        <v>173.06</v>
      </c>
      <c r="G148" s="11" t="s">
        <v>23</v>
      </c>
      <c r="H148" s="12"/>
    </row>
    <row r="149" spans="1:8" x14ac:dyDescent="0.3">
      <c r="A149" s="58">
        <v>43376</v>
      </c>
      <c r="B149" s="11" t="s">
        <v>143</v>
      </c>
      <c r="C149" s="11" t="s">
        <v>7</v>
      </c>
      <c r="D149" s="11" t="s">
        <v>143</v>
      </c>
      <c r="E149" s="11" t="s">
        <v>12</v>
      </c>
      <c r="F149" s="12">
        <v>308.91000000000003</v>
      </c>
      <c r="G149" s="11" t="s">
        <v>23</v>
      </c>
      <c r="H149" s="12"/>
    </row>
    <row r="150" spans="1:8" x14ac:dyDescent="0.3">
      <c r="A150" s="58">
        <v>43376</v>
      </c>
      <c r="B150" s="11" t="s">
        <v>143</v>
      </c>
      <c r="C150" s="11" t="s">
        <v>7</v>
      </c>
      <c r="D150" s="11" t="s">
        <v>143</v>
      </c>
      <c r="E150" s="11" t="s">
        <v>12</v>
      </c>
      <c r="F150" s="12">
        <v>280.02999999999997</v>
      </c>
      <c r="G150" s="11" t="s">
        <v>23</v>
      </c>
      <c r="H150" s="12"/>
    </row>
    <row r="151" spans="1:8" x14ac:dyDescent="0.3">
      <c r="A151" s="58">
        <v>43376</v>
      </c>
      <c r="B151" s="11" t="s">
        <v>143</v>
      </c>
      <c r="C151" s="11" t="s">
        <v>7</v>
      </c>
      <c r="D151" s="11" t="s">
        <v>143</v>
      </c>
      <c r="E151" s="11" t="s">
        <v>12</v>
      </c>
      <c r="F151" s="12">
        <v>130</v>
      </c>
      <c r="G151" s="11" t="s">
        <v>23</v>
      </c>
      <c r="H151" s="12"/>
    </row>
    <row r="152" spans="1:8" x14ac:dyDescent="0.3">
      <c r="A152" s="58">
        <v>43376</v>
      </c>
      <c r="B152" s="11" t="s">
        <v>143</v>
      </c>
      <c r="C152" s="11" t="s">
        <v>7</v>
      </c>
      <c r="D152" s="11" t="s">
        <v>143</v>
      </c>
      <c r="E152" s="11" t="s">
        <v>12</v>
      </c>
      <c r="F152" s="12">
        <v>640</v>
      </c>
      <c r="G152" s="11" t="s">
        <v>23</v>
      </c>
      <c r="H152" s="12"/>
    </row>
    <row r="153" spans="1:8" x14ac:dyDescent="0.3">
      <c r="A153" s="58">
        <v>43376</v>
      </c>
      <c r="B153" s="11" t="s">
        <v>1105</v>
      </c>
      <c r="C153" s="11" t="s">
        <v>7</v>
      </c>
      <c r="D153" s="11" t="s">
        <v>1106</v>
      </c>
      <c r="E153" s="11" t="s">
        <v>12</v>
      </c>
      <c r="F153" s="12">
        <v>315</v>
      </c>
      <c r="G153" s="11" t="s">
        <v>23</v>
      </c>
      <c r="H153" s="12"/>
    </row>
    <row r="154" spans="1:8" x14ac:dyDescent="0.3">
      <c r="A154" s="58">
        <v>43376</v>
      </c>
      <c r="B154" s="11" t="s">
        <v>1107</v>
      </c>
      <c r="C154" s="11" t="s">
        <v>7</v>
      </c>
      <c r="D154" s="11" t="s">
        <v>1107</v>
      </c>
      <c r="E154" s="11" t="s">
        <v>12</v>
      </c>
      <c r="F154" s="12">
        <v>360</v>
      </c>
      <c r="G154" s="11" t="s">
        <v>23</v>
      </c>
      <c r="H154" s="12"/>
    </row>
    <row r="155" spans="1:8" x14ac:dyDescent="0.3">
      <c r="A155" s="58">
        <v>43376</v>
      </c>
      <c r="B155" s="11" t="s">
        <v>1107</v>
      </c>
      <c r="C155" s="11" t="s">
        <v>7</v>
      </c>
      <c r="D155" s="11" t="s">
        <v>1107</v>
      </c>
      <c r="E155" s="11" t="s">
        <v>12</v>
      </c>
      <c r="F155" s="12">
        <v>398</v>
      </c>
      <c r="G155" s="11" t="s">
        <v>23</v>
      </c>
      <c r="H155" s="12"/>
    </row>
    <row r="156" spans="1:8" x14ac:dyDescent="0.3">
      <c r="A156" s="58">
        <v>43376</v>
      </c>
      <c r="B156" s="11" t="s">
        <v>1107</v>
      </c>
      <c r="C156" s="11" t="s">
        <v>7</v>
      </c>
      <c r="D156" s="11" t="s">
        <v>1107</v>
      </c>
      <c r="E156" s="11" t="s">
        <v>12</v>
      </c>
      <c r="F156" s="12">
        <v>362.76</v>
      </c>
      <c r="G156" s="11" t="s">
        <v>23</v>
      </c>
      <c r="H156" s="12"/>
    </row>
    <row r="157" spans="1:8" x14ac:dyDescent="0.3">
      <c r="A157" s="58">
        <v>43376</v>
      </c>
      <c r="B157" s="11" t="s">
        <v>1107</v>
      </c>
      <c r="C157" s="11" t="s">
        <v>7</v>
      </c>
      <c r="D157" s="11" t="s">
        <v>1107</v>
      </c>
      <c r="E157" s="11" t="s">
        <v>12</v>
      </c>
      <c r="F157" s="12">
        <v>319.42</v>
      </c>
      <c r="G157" s="11" t="s">
        <v>23</v>
      </c>
      <c r="H157" s="12"/>
    </row>
    <row r="158" spans="1:8" x14ac:dyDescent="0.3">
      <c r="A158" s="58">
        <v>43376</v>
      </c>
      <c r="B158" s="11" t="s">
        <v>1107</v>
      </c>
      <c r="C158" s="11" t="s">
        <v>7</v>
      </c>
      <c r="D158" s="11" t="s">
        <v>1107</v>
      </c>
      <c r="E158" s="11" t="s">
        <v>12</v>
      </c>
      <c r="F158" s="12">
        <v>376.7</v>
      </c>
      <c r="G158" s="11" t="s">
        <v>23</v>
      </c>
      <c r="H158" s="12"/>
    </row>
    <row r="159" spans="1:8" x14ac:dyDescent="0.3">
      <c r="A159" s="58">
        <v>43376</v>
      </c>
      <c r="B159" s="11" t="s">
        <v>1107</v>
      </c>
      <c r="C159" s="11" t="s">
        <v>7</v>
      </c>
      <c r="D159" s="11" t="s">
        <v>1107</v>
      </c>
      <c r="E159" s="11" t="s">
        <v>12</v>
      </c>
      <c r="F159" s="12">
        <v>486.01</v>
      </c>
      <c r="G159" s="11" t="s">
        <v>23</v>
      </c>
      <c r="H159" s="12"/>
    </row>
    <row r="160" spans="1:8" x14ac:dyDescent="0.3">
      <c r="A160" s="58">
        <v>43376</v>
      </c>
      <c r="B160" s="11" t="s">
        <v>1107</v>
      </c>
      <c r="C160" s="11" t="s">
        <v>7</v>
      </c>
      <c r="D160" s="11" t="s">
        <v>1107</v>
      </c>
      <c r="E160" s="11" t="s">
        <v>12</v>
      </c>
      <c r="F160" s="12">
        <v>197.44</v>
      </c>
      <c r="G160" s="11" t="s">
        <v>23</v>
      </c>
      <c r="H160" s="12"/>
    </row>
    <row r="161" spans="1:9" x14ac:dyDescent="0.3">
      <c r="A161" s="58">
        <v>43376</v>
      </c>
      <c r="B161" s="11" t="s">
        <v>1105</v>
      </c>
      <c r="C161" s="11" t="s">
        <v>7</v>
      </c>
      <c r="D161" s="11" t="s">
        <v>1106</v>
      </c>
      <c r="E161" s="11" t="s">
        <v>12</v>
      </c>
      <c r="F161" s="12">
        <v>507.72</v>
      </c>
      <c r="G161" s="11" t="s">
        <v>23</v>
      </c>
      <c r="H161" s="12"/>
    </row>
    <row r="162" spans="1:9" x14ac:dyDescent="0.3">
      <c r="A162" s="58">
        <v>43376</v>
      </c>
      <c r="B162" s="11" t="s">
        <v>1105</v>
      </c>
      <c r="C162" s="11" t="s">
        <v>7</v>
      </c>
      <c r="D162" s="11" t="s">
        <v>1106</v>
      </c>
      <c r="E162" s="11" t="s">
        <v>12</v>
      </c>
      <c r="F162" s="12">
        <v>526.33000000000004</v>
      </c>
      <c r="G162" s="11" t="s">
        <v>23</v>
      </c>
      <c r="H162" s="12"/>
    </row>
    <row r="163" spans="1:9" x14ac:dyDescent="0.3">
      <c r="A163" s="58">
        <v>43377</v>
      </c>
      <c r="B163" s="11" t="s">
        <v>1108</v>
      </c>
      <c r="C163" s="11" t="s">
        <v>7</v>
      </c>
      <c r="D163" s="11" t="s">
        <v>1108</v>
      </c>
      <c r="E163" s="11" t="s">
        <v>12</v>
      </c>
      <c r="F163" s="12">
        <v>412.17</v>
      </c>
      <c r="G163" s="11" t="s">
        <v>23</v>
      </c>
      <c r="H163" s="12"/>
    </row>
    <row r="164" spans="1:9" x14ac:dyDescent="0.3">
      <c r="A164" s="58">
        <v>43377</v>
      </c>
      <c r="B164" s="11" t="s">
        <v>1108</v>
      </c>
      <c r="C164" s="11" t="s">
        <v>7</v>
      </c>
      <c r="D164" s="11" t="s">
        <v>1108</v>
      </c>
      <c r="E164" s="11" t="s">
        <v>12</v>
      </c>
      <c r="F164" s="12">
        <v>338.92</v>
      </c>
      <c r="G164" s="11" t="s">
        <v>23</v>
      </c>
      <c r="H164" s="12"/>
    </row>
    <row r="165" spans="1:9" x14ac:dyDescent="0.3">
      <c r="A165" s="58">
        <v>43377</v>
      </c>
      <c r="B165" s="11" t="s">
        <v>1108</v>
      </c>
      <c r="C165" s="11" t="s">
        <v>7</v>
      </c>
      <c r="D165" s="11" t="s">
        <v>1108</v>
      </c>
      <c r="E165" s="11" t="s">
        <v>12</v>
      </c>
      <c r="F165" s="12">
        <v>286.52</v>
      </c>
      <c r="G165" s="11" t="s">
        <v>23</v>
      </c>
      <c r="H165" s="12"/>
    </row>
    <row r="166" spans="1:9" x14ac:dyDescent="0.3">
      <c r="A166" s="58">
        <v>43377</v>
      </c>
      <c r="B166" s="11" t="s">
        <v>1108</v>
      </c>
      <c r="C166" s="11" t="s">
        <v>7</v>
      </c>
      <c r="D166" s="11" t="s">
        <v>1108</v>
      </c>
      <c r="E166" s="11" t="s">
        <v>12</v>
      </c>
      <c r="F166" s="12">
        <v>302.39999999999998</v>
      </c>
      <c r="G166" s="11" t="s">
        <v>23</v>
      </c>
      <c r="H166" s="12"/>
    </row>
    <row r="167" spans="1:9" x14ac:dyDescent="0.3">
      <c r="A167" s="58">
        <v>43377</v>
      </c>
      <c r="B167" s="11" t="s">
        <v>1108</v>
      </c>
      <c r="C167" s="11" t="s">
        <v>7</v>
      </c>
      <c r="D167" s="11" t="s">
        <v>1108</v>
      </c>
      <c r="E167" s="11" t="s">
        <v>12</v>
      </c>
      <c r="F167" s="12">
        <v>405</v>
      </c>
      <c r="G167" s="11" t="s">
        <v>23</v>
      </c>
      <c r="H167" s="12"/>
    </row>
    <row r="168" spans="1:9" x14ac:dyDescent="0.3">
      <c r="A168" s="58">
        <v>43378</v>
      </c>
      <c r="B168" s="11" t="s">
        <v>1109</v>
      </c>
      <c r="C168" s="11" t="s">
        <v>7</v>
      </c>
      <c r="D168" s="11" t="s">
        <v>1109</v>
      </c>
      <c r="E168" s="11" t="s">
        <v>12</v>
      </c>
      <c r="F168" s="12">
        <v>195</v>
      </c>
      <c r="G168" s="11" t="s">
        <v>23</v>
      </c>
      <c r="H168" s="12"/>
    </row>
    <row r="169" spans="1:9" x14ac:dyDescent="0.3">
      <c r="A169" s="58">
        <v>43378</v>
      </c>
      <c r="B169" s="11" t="s">
        <v>1109</v>
      </c>
      <c r="C169" s="11" t="s">
        <v>7</v>
      </c>
      <c r="D169" s="11" t="s">
        <v>1109</v>
      </c>
      <c r="E169" s="11" t="s">
        <v>12</v>
      </c>
      <c r="F169" s="12">
        <v>146.6</v>
      </c>
      <c r="G169" s="11" t="s">
        <v>23</v>
      </c>
      <c r="H169" s="12"/>
    </row>
    <row r="170" spans="1:9" x14ac:dyDescent="0.3">
      <c r="A170" s="58">
        <v>43378</v>
      </c>
      <c r="B170" s="11" t="s">
        <v>1109</v>
      </c>
      <c r="C170" s="11" t="s">
        <v>7</v>
      </c>
      <c r="D170" s="11" t="s">
        <v>1109</v>
      </c>
      <c r="E170" s="11" t="s">
        <v>12</v>
      </c>
      <c r="F170" s="12">
        <v>159.72999999999999</v>
      </c>
      <c r="G170" s="11" t="s">
        <v>23</v>
      </c>
      <c r="H170" s="12"/>
    </row>
    <row r="171" spans="1:9" x14ac:dyDescent="0.3">
      <c r="A171" s="58">
        <v>43378</v>
      </c>
      <c r="B171" s="11" t="s">
        <v>1109</v>
      </c>
      <c r="C171" s="11" t="s">
        <v>7</v>
      </c>
      <c r="D171" s="11" t="s">
        <v>1109</v>
      </c>
      <c r="E171" s="11" t="s">
        <v>12</v>
      </c>
      <c r="F171" s="12">
        <v>127.01</v>
      </c>
      <c r="G171" s="11" t="s">
        <v>23</v>
      </c>
      <c r="H171" s="12"/>
    </row>
    <row r="172" spans="1:9" x14ac:dyDescent="0.3">
      <c r="A172" s="58">
        <v>43378</v>
      </c>
      <c r="B172" s="11" t="s">
        <v>1109</v>
      </c>
      <c r="C172" s="11" t="s">
        <v>7</v>
      </c>
      <c r="D172" s="11" t="s">
        <v>1109</v>
      </c>
      <c r="E172" s="11" t="s">
        <v>12</v>
      </c>
      <c r="F172" s="12">
        <v>157.02000000000001</v>
      </c>
      <c r="G172" s="11" t="s">
        <v>23</v>
      </c>
      <c r="H172" s="12"/>
    </row>
    <row r="173" spans="1:9" x14ac:dyDescent="0.3">
      <c r="A173" s="58">
        <v>43378</v>
      </c>
      <c r="B173" s="11" t="s">
        <v>1109</v>
      </c>
      <c r="C173" s="11" t="s">
        <v>7</v>
      </c>
      <c r="D173" s="11" t="s">
        <v>1109</v>
      </c>
      <c r="E173" s="11" t="s">
        <v>12</v>
      </c>
      <c r="F173" s="12">
        <v>129.28</v>
      </c>
      <c r="G173" s="11" t="s">
        <v>23</v>
      </c>
      <c r="H173" s="12"/>
    </row>
    <row r="174" spans="1:9" x14ac:dyDescent="0.3">
      <c r="A174" s="58">
        <v>43378</v>
      </c>
      <c r="B174" s="11" t="s">
        <v>1110</v>
      </c>
      <c r="C174" s="11" t="s">
        <v>7</v>
      </c>
      <c r="D174" s="11" t="s">
        <v>1110</v>
      </c>
      <c r="E174" s="11" t="s">
        <v>12</v>
      </c>
      <c r="F174" s="12">
        <v>340.5</v>
      </c>
      <c r="G174" s="11" t="s">
        <v>23</v>
      </c>
      <c r="H174" s="12"/>
    </row>
    <row r="175" spans="1:9" x14ac:dyDescent="0.3">
      <c r="A175" s="58">
        <v>43382</v>
      </c>
      <c r="B175" s="11" t="s">
        <v>142</v>
      </c>
      <c r="C175" s="11" t="s">
        <v>7</v>
      </c>
      <c r="D175" s="11" t="s">
        <v>142</v>
      </c>
      <c r="E175" s="11" t="s">
        <v>12</v>
      </c>
      <c r="F175" s="12">
        <v>17</v>
      </c>
      <c r="G175" s="11" t="s">
        <v>23</v>
      </c>
      <c r="H175" s="12"/>
    </row>
    <row r="176" spans="1:9" x14ac:dyDescent="0.3">
      <c r="A176" s="72">
        <v>43390</v>
      </c>
      <c r="B176" s="73" t="s">
        <v>1334</v>
      </c>
      <c r="C176" s="73" t="s">
        <v>58</v>
      </c>
      <c r="D176" s="73" t="s">
        <v>16</v>
      </c>
      <c r="E176" s="73" t="s">
        <v>12</v>
      </c>
      <c r="F176" s="74">
        <v>68.2</v>
      </c>
      <c r="G176" s="75" t="s">
        <v>23</v>
      </c>
      <c r="H176" s="12"/>
      <c r="I176" s="12"/>
    </row>
    <row r="177" spans="1:9" x14ac:dyDescent="0.3">
      <c r="A177" s="72">
        <v>43390</v>
      </c>
      <c r="B177" s="73" t="s">
        <v>1334</v>
      </c>
      <c r="C177" s="73" t="s">
        <v>58</v>
      </c>
      <c r="D177" s="73" t="s">
        <v>16</v>
      </c>
      <c r="E177" s="73" t="s">
        <v>12</v>
      </c>
      <c r="F177" s="74">
        <v>40</v>
      </c>
      <c r="G177" s="75" t="s">
        <v>23</v>
      </c>
      <c r="H177" s="12"/>
      <c r="I177" s="12"/>
    </row>
    <row r="178" spans="1:9" x14ac:dyDescent="0.3">
      <c r="A178" s="72">
        <v>43390</v>
      </c>
      <c r="B178" s="73" t="s">
        <v>1335</v>
      </c>
      <c r="C178" s="73" t="s">
        <v>7</v>
      </c>
      <c r="D178" s="73" t="s">
        <v>1335</v>
      </c>
      <c r="E178" s="73" t="s">
        <v>12</v>
      </c>
      <c r="F178" s="74">
        <v>102.5</v>
      </c>
      <c r="G178" s="75" t="s">
        <v>23</v>
      </c>
      <c r="H178" s="12"/>
      <c r="I178" s="12"/>
    </row>
    <row r="179" spans="1:9" x14ac:dyDescent="0.3">
      <c r="A179" s="72">
        <v>43390</v>
      </c>
      <c r="B179" s="73" t="s">
        <v>1335</v>
      </c>
      <c r="C179" s="73" t="s">
        <v>7</v>
      </c>
      <c r="D179" s="73" t="s">
        <v>1335</v>
      </c>
      <c r="E179" s="73" t="s">
        <v>12</v>
      </c>
      <c r="F179" s="74">
        <v>144.19999999999999</v>
      </c>
      <c r="G179" s="75" t="s">
        <v>23</v>
      </c>
      <c r="H179" s="12"/>
      <c r="I179" s="12"/>
    </row>
    <row r="180" spans="1:9" x14ac:dyDescent="0.3">
      <c r="A180" s="72">
        <v>43390</v>
      </c>
      <c r="B180" s="73" t="s">
        <v>1335</v>
      </c>
      <c r="C180" s="73" t="s">
        <v>7</v>
      </c>
      <c r="D180" s="73" t="s">
        <v>1335</v>
      </c>
      <c r="E180" s="73" t="s">
        <v>12</v>
      </c>
      <c r="F180" s="74">
        <v>83.6</v>
      </c>
      <c r="G180" s="75" t="s">
        <v>23</v>
      </c>
      <c r="H180" s="12"/>
      <c r="I180" s="12"/>
    </row>
    <row r="181" spans="1:9" x14ac:dyDescent="0.3">
      <c r="A181" s="72">
        <v>43390</v>
      </c>
      <c r="B181" s="73" t="s">
        <v>1335</v>
      </c>
      <c r="C181" s="73" t="s">
        <v>7</v>
      </c>
      <c r="D181" s="73" t="s">
        <v>1335</v>
      </c>
      <c r="E181" s="73" t="s">
        <v>12</v>
      </c>
      <c r="F181" s="74">
        <v>48.8</v>
      </c>
      <c r="G181" s="75" t="s">
        <v>23</v>
      </c>
      <c r="H181" s="12"/>
      <c r="I181" s="12"/>
    </row>
    <row r="182" spans="1:9" x14ac:dyDescent="0.3">
      <c r="A182" s="72">
        <v>43390</v>
      </c>
      <c r="B182" s="73" t="s">
        <v>1335</v>
      </c>
      <c r="C182" s="73" t="s">
        <v>7</v>
      </c>
      <c r="D182" s="73" t="s">
        <v>1335</v>
      </c>
      <c r="E182" s="73" t="s">
        <v>12</v>
      </c>
      <c r="F182" s="74">
        <v>98.15</v>
      </c>
      <c r="G182" s="75" t="s">
        <v>23</v>
      </c>
      <c r="H182" s="12"/>
      <c r="I182" s="12"/>
    </row>
    <row r="183" spans="1:9" x14ac:dyDescent="0.3">
      <c r="A183" s="72">
        <v>43390</v>
      </c>
      <c r="B183" s="73" t="s">
        <v>1335</v>
      </c>
      <c r="C183" s="73" t="s">
        <v>7</v>
      </c>
      <c r="D183" s="73" t="s">
        <v>1335</v>
      </c>
      <c r="E183" s="73" t="s">
        <v>12</v>
      </c>
      <c r="F183" s="74">
        <v>355</v>
      </c>
      <c r="G183" s="75" t="s">
        <v>23</v>
      </c>
      <c r="H183" s="12"/>
      <c r="I183" s="12"/>
    </row>
    <row r="184" spans="1:9" x14ac:dyDescent="0.3">
      <c r="A184" s="72">
        <v>43390</v>
      </c>
      <c r="B184" s="73" t="s">
        <v>1335</v>
      </c>
      <c r="C184" s="73" t="s">
        <v>7</v>
      </c>
      <c r="D184" s="73" t="s">
        <v>1335</v>
      </c>
      <c r="E184" s="73" t="s">
        <v>12</v>
      </c>
      <c r="F184" s="74">
        <v>113.1</v>
      </c>
      <c r="G184" s="75" t="s">
        <v>23</v>
      </c>
      <c r="H184" s="12"/>
      <c r="I184" s="12"/>
    </row>
    <row r="185" spans="1:9" x14ac:dyDescent="0.3">
      <c r="A185" s="72">
        <v>43390</v>
      </c>
      <c r="B185" s="73" t="s">
        <v>1335</v>
      </c>
      <c r="C185" s="73" t="s">
        <v>7</v>
      </c>
      <c r="D185" s="73" t="s">
        <v>1335</v>
      </c>
      <c r="E185" s="73" t="s">
        <v>12</v>
      </c>
      <c r="F185" s="74">
        <v>25</v>
      </c>
      <c r="G185" s="75" t="s">
        <v>23</v>
      </c>
      <c r="H185" s="12"/>
      <c r="I185" s="12"/>
    </row>
    <row r="186" spans="1:9" x14ac:dyDescent="0.3">
      <c r="A186" s="72">
        <v>43390</v>
      </c>
      <c r="B186" s="73" t="s">
        <v>1335</v>
      </c>
      <c r="C186" s="73" t="s">
        <v>7</v>
      </c>
      <c r="D186" s="73" t="s">
        <v>1335</v>
      </c>
      <c r="E186" s="73" t="s">
        <v>12</v>
      </c>
      <c r="F186" s="74">
        <v>160</v>
      </c>
      <c r="G186" s="75" t="s">
        <v>23</v>
      </c>
      <c r="H186" s="12"/>
    </row>
    <row r="187" spans="1:9" x14ac:dyDescent="0.3">
      <c r="A187" s="58">
        <v>43382</v>
      </c>
      <c r="B187" s="11" t="s">
        <v>955</v>
      </c>
      <c r="C187" s="11" t="s">
        <v>7</v>
      </c>
      <c r="D187" s="11" t="s">
        <v>955</v>
      </c>
      <c r="E187" s="11" t="s">
        <v>12</v>
      </c>
      <c r="F187" s="12">
        <v>236.25</v>
      </c>
      <c r="G187" s="11" t="s">
        <v>23</v>
      </c>
      <c r="H187" s="12"/>
    </row>
    <row r="188" spans="1:9" x14ac:dyDescent="0.3">
      <c r="A188" s="58">
        <v>43382</v>
      </c>
      <c r="B188" s="11" t="s">
        <v>955</v>
      </c>
      <c r="C188" s="11" t="s">
        <v>7</v>
      </c>
      <c r="D188" s="11" t="s">
        <v>955</v>
      </c>
      <c r="E188" s="11" t="s">
        <v>12</v>
      </c>
      <c r="F188" s="12">
        <v>436.55</v>
      </c>
      <c r="G188" s="11" t="s">
        <v>23</v>
      </c>
      <c r="H188" s="12"/>
    </row>
    <row r="189" spans="1:9" x14ac:dyDescent="0.3">
      <c r="A189" s="58">
        <v>43382</v>
      </c>
      <c r="B189" s="11" t="s">
        <v>1356</v>
      </c>
      <c r="C189" s="11" t="s">
        <v>7</v>
      </c>
      <c r="D189" s="11" t="s">
        <v>1357</v>
      </c>
      <c r="E189" s="11" t="s">
        <v>12</v>
      </c>
      <c r="F189" s="12">
        <v>395.26</v>
      </c>
      <c r="G189" s="11" t="s">
        <v>23</v>
      </c>
      <c r="H189" s="12"/>
    </row>
    <row r="190" spans="1:9" x14ac:dyDescent="0.3">
      <c r="A190" s="58">
        <v>43382</v>
      </c>
      <c r="B190" s="11" t="s">
        <v>1358</v>
      </c>
      <c r="C190" s="11" t="s">
        <v>58</v>
      </c>
      <c r="D190" s="11" t="s">
        <v>1357</v>
      </c>
      <c r="E190" s="11" t="s">
        <v>12</v>
      </c>
      <c r="F190" s="12">
        <v>91.26</v>
      </c>
      <c r="G190" s="11" t="s">
        <v>23</v>
      </c>
      <c r="H190" s="12"/>
    </row>
    <row r="191" spans="1:9" x14ac:dyDescent="0.3">
      <c r="A191" s="58">
        <v>43382</v>
      </c>
      <c r="B191" s="11" t="s">
        <v>1356</v>
      </c>
      <c r="C191" s="11" t="s">
        <v>7</v>
      </c>
      <c r="D191" s="11" t="s">
        <v>1357</v>
      </c>
      <c r="E191" s="11" t="s">
        <v>12</v>
      </c>
      <c r="F191" s="12">
        <v>155</v>
      </c>
      <c r="G191" s="11" t="s">
        <v>23</v>
      </c>
      <c r="H191" s="12"/>
    </row>
    <row r="192" spans="1:9" x14ac:dyDescent="0.3">
      <c r="A192" s="58">
        <v>43382</v>
      </c>
      <c r="B192" s="11" t="s">
        <v>1359</v>
      </c>
      <c r="C192" s="11" t="s">
        <v>32</v>
      </c>
      <c r="D192" s="11" t="s">
        <v>33</v>
      </c>
      <c r="E192" s="11" t="s">
        <v>12</v>
      </c>
      <c r="F192" s="12">
        <v>307.93</v>
      </c>
      <c r="G192" s="11" t="s">
        <v>23</v>
      </c>
      <c r="H192" s="12"/>
    </row>
    <row r="193" spans="1:9" x14ac:dyDescent="0.3">
      <c r="A193" s="58">
        <v>43382</v>
      </c>
      <c r="B193" s="11" t="s">
        <v>1359</v>
      </c>
      <c r="C193" s="11" t="s">
        <v>32</v>
      </c>
      <c r="D193" s="11" t="s">
        <v>33</v>
      </c>
      <c r="E193" s="11" t="s">
        <v>12</v>
      </c>
      <c r="F193" s="12">
        <v>181.63</v>
      </c>
      <c r="G193" s="11" t="s">
        <v>23</v>
      </c>
      <c r="H193" s="12"/>
    </row>
    <row r="194" spans="1:9" x14ac:dyDescent="0.3">
      <c r="A194" s="58">
        <v>43382</v>
      </c>
      <c r="B194" s="11" t="s">
        <v>1356</v>
      </c>
      <c r="C194" s="11" t="s">
        <v>7</v>
      </c>
      <c r="D194" s="11" t="s">
        <v>1357</v>
      </c>
      <c r="E194" s="11" t="s">
        <v>12</v>
      </c>
      <c r="F194" s="12">
        <v>35</v>
      </c>
      <c r="G194" s="11" t="s">
        <v>23</v>
      </c>
      <c r="H194" s="12"/>
    </row>
    <row r="195" spans="1:9" x14ac:dyDescent="0.3">
      <c r="A195" s="58">
        <v>43382</v>
      </c>
      <c r="B195" s="11" t="s">
        <v>1356</v>
      </c>
      <c r="C195" s="11" t="s">
        <v>7</v>
      </c>
      <c r="D195" s="11" t="s">
        <v>1357</v>
      </c>
      <c r="E195" s="11" t="s">
        <v>12</v>
      </c>
      <c r="F195" s="12">
        <v>150</v>
      </c>
      <c r="G195" s="11" t="s">
        <v>23</v>
      </c>
      <c r="H195" s="12"/>
    </row>
    <row r="196" spans="1:9" x14ac:dyDescent="0.3">
      <c r="A196" s="58">
        <v>43382</v>
      </c>
      <c r="B196" s="11" t="s">
        <v>1359</v>
      </c>
      <c r="C196" s="11" t="s">
        <v>32</v>
      </c>
      <c r="D196" s="11" t="s">
        <v>33</v>
      </c>
      <c r="E196" s="11" t="s">
        <v>12</v>
      </c>
      <c r="F196" s="12">
        <v>55</v>
      </c>
      <c r="G196" s="11" t="s">
        <v>23</v>
      </c>
      <c r="H196" s="12"/>
    </row>
    <row r="197" spans="1:9" s="57" customFormat="1" x14ac:dyDescent="0.3">
      <c r="A197" s="58">
        <v>43382</v>
      </c>
      <c r="B197" s="11" t="s">
        <v>955</v>
      </c>
      <c r="C197" s="11" t="s">
        <v>7</v>
      </c>
      <c r="D197" s="11" t="s">
        <v>955</v>
      </c>
      <c r="E197" s="11" t="s">
        <v>12</v>
      </c>
      <c r="F197" s="12">
        <v>190</v>
      </c>
      <c r="G197" s="11" t="s">
        <v>23</v>
      </c>
      <c r="H197" s="12"/>
    </row>
    <row r="198" spans="1:9" x14ac:dyDescent="0.3">
      <c r="A198" s="58">
        <v>43390</v>
      </c>
      <c r="B198" s="11" t="s">
        <v>1360</v>
      </c>
      <c r="C198" s="11" t="s">
        <v>7</v>
      </c>
      <c r="D198" s="11" t="s">
        <v>1361</v>
      </c>
      <c r="E198" s="11" t="s">
        <v>12</v>
      </c>
      <c r="F198" s="12">
        <v>418.4</v>
      </c>
      <c r="G198" s="11" t="s">
        <v>23</v>
      </c>
      <c r="H198" s="12"/>
    </row>
    <row r="199" spans="1:9" s="57" customFormat="1" x14ac:dyDescent="0.3">
      <c r="A199" s="58">
        <v>43410</v>
      </c>
      <c r="B199" s="11" t="s">
        <v>953</v>
      </c>
      <c r="C199" s="11" t="s">
        <v>7</v>
      </c>
      <c r="D199" s="11" t="s">
        <v>953</v>
      </c>
      <c r="E199" s="11" t="s">
        <v>12</v>
      </c>
      <c r="F199" s="12">
        <v>250</v>
      </c>
      <c r="G199" s="11" t="s">
        <v>215</v>
      </c>
      <c r="H199" s="12"/>
    </row>
    <row r="200" spans="1:9" s="57" customFormat="1" x14ac:dyDescent="0.3">
      <c r="A200" s="58">
        <v>43413</v>
      </c>
      <c r="B200" s="11" t="s">
        <v>146</v>
      </c>
      <c r="C200" s="11" t="s">
        <v>7</v>
      </c>
      <c r="D200" s="11" t="s">
        <v>146</v>
      </c>
      <c r="E200" s="11" t="s">
        <v>12</v>
      </c>
      <c r="F200" s="12">
        <v>116.48</v>
      </c>
      <c r="G200" s="11" t="s">
        <v>23</v>
      </c>
      <c r="H200" s="12"/>
    </row>
    <row r="201" spans="1:9" s="57" customFormat="1" x14ac:dyDescent="0.3">
      <c r="A201" s="58">
        <v>43416</v>
      </c>
      <c r="B201" s="11" t="s">
        <v>150</v>
      </c>
      <c r="C201" s="11" t="s">
        <v>7</v>
      </c>
      <c r="D201" s="11" t="s">
        <v>151</v>
      </c>
      <c r="E201" s="11" t="s">
        <v>12</v>
      </c>
      <c r="F201" s="12">
        <v>126.35</v>
      </c>
      <c r="G201" s="11" t="s">
        <v>23</v>
      </c>
      <c r="H201" s="12"/>
    </row>
    <row r="202" spans="1:9" s="57" customFormat="1" x14ac:dyDescent="0.3">
      <c r="A202" s="58">
        <v>43417</v>
      </c>
      <c r="B202" s="11" t="s">
        <v>38</v>
      </c>
      <c r="C202" s="11" t="s">
        <v>7</v>
      </c>
      <c r="D202" s="11" t="s">
        <v>38</v>
      </c>
      <c r="E202" s="11" t="s">
        <v>12</v>
      </c>
      <c r="F202" s="12">
        <v>561</v>
      </c>
      <c r="G202" s="11" t="s">
        <v>23</v>
      </c>
    </row>
    <row r="203" spans="1:9" s="57" customFormat="1" x14ac:dyDescent="0.3">
      <c r="A203" s="58">
        <v>43445</v>
      </c>
      <c r="B203" s="11" t="s">
        <v>38</v>
      </c>
      <c r="C203" s="11" t="s">
        <v>7</v>
      </c>
      <c r="D203" s="11" t="s">
        <v>38</v>
      </c>
      <c r="E203" s="11" t="s">
        <v>12</v>
      </c>
      <c r="F203" s="12">
        <v>393.05</v>
      </c>
      <c r="G203" s="11" t="s">
        <v>23</v>
      </c>
    </row>
    <row r="204" spans="1:9" s="57" customFormat="1" x14ac:dyDescent="0.3">
      <c r="A204" s="58">
        <v>43448</v>
      </c>
      <c r="B204" s="11" t="s">
        <v>1450</v>
      </c>
      <c r="C204" s="11" t="s">
        <v>58</v>
      </c>
      <c r="D204" s="11" t="s">
        <v>143</v>
      </c>
      <c r="E204" s="11" t="s">
        <v>12</v>
      </c>
      <c r="F204" s="12">
        <v>24</v>
      </c>
      <c r="G204" s="11" t="s">
        <v>23</v>
      </c>
    </row>
    <row r="205" spans="1:9" s="57" customFormat="1" x14ac:dyDescent="0.3">
      <c r="A205" s="58">
        <v>43461</v>
      </c>
      <c r="B205" s="11" t="s">
        <v>1450</v>
      </c>
      <c r="C205" s="11" t="s">
        <v>58</v>
      </c>
      <c r="D205" s="11" t="s">
        <v>143</v>
      </c>
      <c r="E205" s="11" t="s">
        <v>12</v>
      </c>
      <c r="F205" s="12">
        <v>200</v>
      </c>
      <c r="G205" s="11" t="s">
        <v>23</v>
      </c>
    </row>
    <row r="206" spans="1:9" x14ac:dyDescent="0.3">
      <c r="F206" s="28">
        <f>SUM(F2:F205)</f>
        <v>74333.599999999962</v>
      </c>
      <c r="I206" s="12"/>
    </row>
    <row r="208" spans="1:9" x14ac:dyDescent="0.3">
      <c r="A208" t="s">
        <v>1220</v>
      </c>
    </row>
    <row r="209" spans="1:9" ht="14.5" x14ac:dyDescent="0.35">
      <c r="A209" s="13" t="s">
        <v>0</v>
      </c>
      <c r="B209" s="13" t="s">
        <v>1028</v>
      </c>
      <c r="D209" s="13" t="s">
        <v>4</v>
      </c>
      <c r="E209" s="13" t="s">
        <v>5</v>
      </c>
      <c r="F209" s="13" t="s">
        <v>6</v>
      </c>
      <c r="G209" s="13" t="s">
        <v>19</v>
      </c>
    </row>
    <row r="210" spans="1:9" s="57" customFormat="1" x14ac:dyDescent="0.3">
      <c r="A210" s="58">
        <v>43364</v>
      </c>
      <c r="B210" s="11" t="s">
        <v>1396</v>
      </c>
      <c r="C210" s="11" t="s">
        <v>33</v>
      </c>
      <c r="D210" s="11" t="s">
        <v>144</v>
      </c>
      <c r="E210" s="11" t="s">
        <v>12</v>
      </c>
      <c r="F210" s="12">
        <v>63</v>
      </c>
      <c r="G210" s="11" t="s">
        <v>23</v>
      </c>
    </row>
    <row r="211" spans="1:9" s="57" customFormat="1" x14ac:dyDescent="0.3">
      <c r="A211" s="58">
        <v>43368</v>
      </c>
      <c r="B211" s="11" t="s">
        <v>1397</v>
      </c>
      <c r="C211" s="11" t="s">
        <v>33</v>
      </c>
      <c r="D211" s="11" t="s">
        <v>1360</v>
      </c>
      <c r="E211" s="11" t="s">
        <v>12</v>
      </c>
      <c r="F211" s="12">
        <v>54.9</v>
      </c>
      <c r="G211" s="11" t="s">
        <v>23</v>
      </c>
    </row>
    <row r="212" spans="1:9" x14ac:dyDescent="0.3">
      <c r="A212" s="58">
        <v>43375</v>
      </c>
      <c r="B212" s="11" t="s">
        <v>1045</v>
      </c>
      <c r="D212" s="11" t="s">
        <v>1221</v>
      </c>
      <c r="E212" s="11" t="s">
        <v>12</v>
      </c>
      <c r="F212" s="12">
        <v>255</v>
      </c>
      <c r="G212" s="11" t="s">
        <v>23</v>
      </c>
      <c r="H212" s="12"/>
    </row>
    <row r="213" spans="1:9" x14ac:dyDescent="0.3">
      <c r="A213" s="58">
        <v>43376</v>
      </c>
      <c r="B213" s="11" t="s">
        <v>1222</v>
      </c>
      <c r="D213" s="11" t="s">
        <v>1221</v>
      </c>
      <c r="E213" s="11" t="s">
        <v>12</v>
      </c>
      <c r="F213" s="12">
        <v>556.58000000000004</v>
      </c>
      <c r="G213" s="11" t="s">
        <v>23</v>
      </c>
      <c r="H213" s="12"/>
    </row>
    <row r="214" spans="1:9" x14ac:dyDescent="0.3">
      <c r="A214" s="58">
        <v>43376</v>
      </c>
      <c r="B214" s="11" t="s">
        <v>1222</v>
      </c>
      <c r="D214" s="11" t="s">
        <v>1221</v>
      </c>
      <c r="E214" s="11" t="s">
        <v>12</v>
      </c>
      <c r="F214" s="12">
        <v>547.35</v>
      </c>
      <c r="G214" s="11" t="s">
        <v>23</v>
      </c>
      <c r="H214" s="12"/>
    </row>
    <row r="215" spans="1:9" x14ac:dyDescent="0.3">
      <c r="A215" s="58">
        <v>43377</v>
      </c>
      <c r="B215" s="11" t="s">
        <v>1223</v>
      </c>
      <c r="D215" s="11" t="s">
        <v>1104</v>
      </c>
      <c r="E215" s="11" t="s">
        <v>12</v>
      </c>
      <c r="F215" s="12">
        <v>419.31</v>
      </c>
      <c r="G215" s="11" t="s">
        <v>23</v>
      </c>
      <c r="H215" s="12"/>
    </row>
    <row r="216" spans="1:9" x14ac:dyDescent="0.3">
      <c r="A216" s="58">
        <v>43377</v>
      </c>
      <c r="B216" s="11" t="s">
        <v>1223</v>
      </c>
      <c r="D216" s="11" t="s">
        <v>1104</v>
      </c>
      <c r="E216" s="11" t="s">
        <v>12</v>
      </c>
      <c r="F216" s="12">
        <v>495.94</v>
      </c>
      <c r="G216" s="11" t="s">
        <v>23</v>
      </c>
      <c r="H216" s="12"/>
    </row>
    <row r="217" spans="1:9" x14ac:dyDescent="0.3">
      <c r="A217" s="58">
        <v>43377</v>
      </c>
      <c r="B217" s="11" t="s">
        <v>1223</v>
      </c>
      <c r="D217" s="11" t="s">
        <v>1104</v>
      </c>
      <c r="E217" s="11" t="s">
        <v>12</v>
      </c>
      <c r="F217" s="12">
        <v>138.75</v>
      </c>
      <c r="G217" s="11" t="s">
        <v>23</v>
      </c>
      <c r="H217" s="12"/>
    </row>
    <row r="218" spans="1:9" s="57" customFormat="1" x14ac:dyDescent="0.3">
      <c r="A218" s="58">
        <v>43377</v>
      </c>
      <c r="B218" s="11" t="s">
        <v>1223</v>
      </c>
      <c r="D218" s="11" t="s">
        <v>1104</v>
      </c>
      <c r="E218" s="11" t="s">
        <v>12</v>
      </c>
      <c r="F218" s="12">
        <v>128.80000000000001</v>
      </c>
      <c r="G218" s="11" t="s">
        <v>23</v>
      </c>
      <c r="H218" s="12"/>
    </row>
    <row r="219" spans="1:9" x14ac:dyDescent="0.3">
      <c r="A219" s="58">
        <v>43377</v>
      </c>
      <c r="B219" s="11" t="s">
        <v>1224</v>
      </c>
      <c r="D219" s="11" t="s">
        <v>142</v>
      </c>
      <c r="E219" s="11" t="s">
        <v>12</v>
      </c>
      <c r="F219" s="12">
        <v>389</v>
      </c>
      <c r="G219" s="11" t="s">
        <v>23</v>
      </c>
      <c r="H219" s="12"/>
      <c r="I219" s="12"/>
    </row>
    <row r="220" spans="1:9" x14ac:dyDescent="0.3">
      <c r="F220" s="28">
        <f>SUM(F210:F219)</f>
        <v>3048.63</v>
      </c>
      <c r="H220" s="12"/>
    </row>
    <row r="221" spans="1:9" x14ac:dyDescent="0.3">
      <c r="H221" s="12"/>
    </row>
    <row r="222" spans="1:9" x14ac:dyDescent="0.3">
      <c r="H222" s="12"/>
    </row>
    <row r="228" spans="1:8" x14ac:dyDescent="0.3">
      <c r="A228" s="21" t="s">
        <v>813</v>
      </c>
      <c r="H228" s="42" t="s">
        <v>5</v>
      </c>
    </row>
    <row r="229" spans="1:8" x14ac:dyDescent="0.3">
      <c r="A229" s="42" t="s">
        <v>293</v>
      </c>
      <c r="B229" s="42" t="s">
        <v>6</v>
      </c>
      <c r="C229" s="42" t="s">
        <v>243</v>
      </c>
      <c r="D229" s="42" t="s">
        <v>244</v>
      </c>
      <c r="E229" s="42" t="s">
        <v>245</v>
      </c>
      <c r="F229" s="42" t="s">
        <v>246</v>
      </c>
      <c r="G229" s="42" t="s">
        <v>247</v>
      </c>
      <c r="H229" s="42" t="s">
        <v>299</v>
      </c>
    </row>
    <row r="230" spans="1:8" x14ac:dyDescent="0.3">
      <c r="A230" s="42" t="s">
        <v>294</v>
      </c>
      <c r="B230" s="42">
        <v>3</v>
      </c>
      <c r="C230" s="42">
        <v>16512</v>
      </c>
      <c r="D230" s="42" t="s">
        <v>298</v>
      </c>
      <c r="E230" s="43">
        <v>43363</v>
      </c>
      <c r="F230" s="44">
        <v>0.44513888888888892</v>
      </c>
      <c r="G230" s="42" t="s">
        <v>299</v>
      </c>
      <c r="H230" s="42" t="s">
        <v>299</v>
      </c>
    </row>
    <row r="231" spans="1:8" x14ac:dyDescent="0.3">
      <c r="A231" s="42" t="s">
        <v>294</v>
      </c>
      <c r="B231" s="42">
        <v>1</v>
      </c>
      <c r="C231" s="42">
        <v>16512</v>
      </c>
      <c r="D231" s="42" t="s">
        <v>298</v>
      </c>
      <c r="E231" s="43">
        <v>43363</v>
      </c>
      <c r="F231" s="44">
        <v>0.50902777777777775</v>
      </c>
      <c r="G231" s="42" t="s">
        <v>299</v>
      </c>
      <c r="H231" s="42" t="s">
        <v>299</v>
      </c>
    </row>
    <row r="232" spans="1:8" x14ac:dyDescent="0.3">
      <c r="A232" s="42" t="s">
        <v>294</v>
      </c>
      <c r="B232" s="42">
        <v>1</v>
      </c>
      <c r="C232" s="42">
        <v>16512</v>
      </c>
      <c r="D232" s="42" t="s">
        <v>298</v>
      </c>
      <c r="E232" s="43">
        <v>43363</v>
      </c>
      <c r="F232" s="44">
        <v>0.51736111111111105</v>
      </c>
      <c r="G232" s="42" t="s">
        <v>299</v>
      </c>
      <c r="H232" s="42" t="s">
        <v>299</v>
      </c>
    </row>
    <row r="233" spans="1:8" x14ac:dyDescent="0.3">
      <c r="A233" s="42" t="s">
        <v>294</v>
      </c>
      <c r="B233" s="42">
        <v>0.5</v>
      </c>
      <c r="C233" s="42">
        <v>16512</v>
      </c>
      <c r="D233" s="42" t="s">
        <v>298</v>
      </c>
      <c r="E233" s="43">
        <v>43363</v>
      </c>
      <c r="F233" s="44">
        <v>0.56736111111111109</v>
      </c>
      <c r="G233" s="42" t="s">
        <v>299</v>
      </c>
      <c r="H233" s="42" t="s">
        <v>299</v>
      </c>
    </row>
    <row r="234" spans="1:8" x14ac:dyDescent="0.3">
      <c r="A234" s="42" t="s">
        <v>294</v>
      </c>
      <c r="B234" s="42">
        <v>1</v>
      </c>
      <c r="C234" s="42">
        <v>16512</v>
      </c>
      <c r="D234" s="42" t="s">
        <v>298</v>
      </c>
      <c r="E234" s="43">
        <v>43363</v>
      </c>
      <c r="F234" s="44">
        <v>0.57708333333333328</v>
      </c>
      <c r="G234" s="42" t="s">
        <v>299</v>
      </c>
      <c r="H234" s="42" t="s">
        <v>299</v>
      </c>
    </row>
    <row r="235" spans="1:8" x14ac:dyDescent="0.3">
      <c r="A235" s="42" t="s">
        <v>294</v>
      </c>
      <c r="B235" s="42">
        <v>5</v>
      </c>
      <c r="C235" s="42">
        <v>23940</v>
      </c>
      <c r="D235" s="42" t="s">
        <v>300</v>
      </c>
      <c r="E235" s="43">
        <v>43363</v>
      </c>
      <c r="F235" s="44">
        <v>0.69513888888888886</v>
      </c>
      <c r="G235" s="42" t="s">
        <v>301</v>
      </c>
      <c r="H235" s="42" t="s">
        <v>299</v>
      </c>
    </row>
    <row r="236" spans="1:8" x14ac:dyDescent="0.3">
      <c r="A236" s="42" t="s">
        <v>294</v>
      </c>
      <c r="B236" s="42">
        <v>5</v>
      </c>
      <c r="C236" s="42">
        <v>16512</v>
      </c>
      <c r="D236" s="42" t="s">
        <v>298</v>
      </c>
      <c r="E236" s="43">
        <v>43363</v>
      </c>
      <c r="F236" s="44">
        <v>0.71666666666666667</v>
      </c>
      <c r="G236" s="42" t="s">
        <v>299</v>
      </c>
      <c r="H236" s="42" t="s">
        <v>299</v>
      </c>
    </row>
    <row r="237" spans="1:8" x14ac:dyDescent="0.3">
      <c r="A237" s="42" t="s">
        <v>294</v>
      </c>
      <c r="B237" s="42">
        <v>2</v>
      </c>
      <c r="C237" s="42">
        <v>23940</v>
      </c>
      <c r="D237" s="42" t="s">
        <v>300</v>
      </c>
      <c r="E237" s="43">
        <v>43365</v>
      </c>
      <c r="F237" s="44">
        <v>0.46875</v>
      </c>
      <c r="G237" s="42" t="s">
        <v>301</v>
      </c>
    </row>
    <row r="238" spans="1:8" x14ac:dyDescent="0.3">
      <c r="B238" s="21">
        <f>SUM(B230:B237)</f>
        <v>18.5</v>
      </c>
    </row>
    <row r="240" spans="1:8" x14ac:dyDescent="0.3">
      <c r="A240" s="21" t="s">
        <v>715</v>
      </c>
    </row>
    <row r="241" spans="1:7" x14ac:dyDescent="0.3">
      <c r="A241" s="32" t="s">
        <v>245</v>
      </c>
      <c r="B241" s="32" t="s">
        <v>330</v>
      </c>
      <c r="C241" s="32" t="s">
        <v>331</v>
      </c>
      <c r="D241" s="32" t="s">
        <v>5</v>
      </c>
      <c r="E241" s="32" t="s">
        <v>332</v>
      </c>
      <c r="F241" s="32" t="s">
        <v>333</v>
      </c>
      <c r="G241" s="32" t="s">
        <v>334</v>
      </c>
    </row>
    <row r="242" spans="1:7" x14ac:dyDescent="0.3">
      <c r="A242" s="23" t="s">
        <v>384</v>
      </c>
      <c r="B242" s="23" t="s">
        <v>807</v>
      </c>
      <c r="C242" s="23" t="s">
        <v>808</v>
      </c>
      <c r="D242" s="23" t="s">
        <v>299</v>
      </c>
      <c r="E242" s="23"/>
      <c r="F242" s="23">
        <v>1</v>
      </c>
      <c r="G242" s="23">
        <v>0.5</v>
      </c>
    </row>
    <row r="243" spans="1:7" x14ac:dyDescent="0.3">
      <c r="A243" s="23" t="s">
        <v>384</v>
      </c>
      <c r="B243" s="23" t="s">
        <v>807</v>
      </c>
      <c r="C243" s="23" t="s">
        <v>808</v>
      </c>
      <c r="D243" s="23" t="s">
        <v>299</v>
      </c>
      <c r="E243" s="23"/>
      <c r="F243" s="23">
        <v>1</v>
      </c>
      <c r="G243" s="23">
        <v>0.5</v>
      </c>
    </row>
    <row r="244" spans="1:7" x14ac:dyDescent="0.3">
      <c r="A244" s="23" t="s">
        <v>509</v>
      </c>
      <c r="B244" s="23" t="s">
        <v>809</v>
      </c>
      <c r="C244" s="23" t="s">
        <v>810</v>
      </c>
      <c r="D244" s="23" t="s">
        <v>299</v>
      </c>
      <c r="E244" s="23"/>
      <c r="F244" s="23">
        <v>1</v>
      </c>
      <c r="G244" s="23">
        <v>5</v>
      </c>
    </row>
    <row r="245" spans="1:7" x14ac:dyDescent="0.3">
      <c r="A245" s="23" t="s">
        <v>509</v>
      </c>
      <c r="B245" s="23" t="s">
        <v>811</v>
      </c>
      <c r="C245" s="23" t="s">
        <v>810</v>
      </c>
      <c r="D245" s="23" t="s">
        <v>299</v>
      </c>
      <c r="E245" s="23"/>
      <c r="F245" s="23">
        <v>1</v>
      </c>
      <c r="G245" s="23">
        <v>5</v>
      </c>
    </row>
    <row r="246" spans="1:7" x14ac:dyDescent="0.3">
      <c r="A246" s="23" t="s">
        <v>626</v>
      </c>
      <c r="B246" s="23" t="s">
        <v>812</v>
      </c>
      <c r="C246" s="23" t="s">
        <v>810</v>
      </c>
      <c r="D246" s="23" t="s">
        <v>299</v>
      </c>
      <c r="E246" s="23"/>
      <c r="F246" s="23">
        <v>1</v>
      </c>
      <c r="G246" s="23">
        <v>5</v>
      </c>
    </row>
    <row r="247" spans="1:7" x14ac:dyDescent="0.3">
      <c r="G247" s="21">
        <f>SUM(G242:G246)</f>
        <v>16</v>
      </c>
    </row>
    <row r="249" spans="1:7" x14ac:dyDescent="0.3">
      <c r="A249" s="69" t="s">
        <v>1286</v>
      </c>
    </row>
    <row r="250" spans="1:7" x14ac:dyDescent="0.3">
      <c r="A250" s="69" t="s">
        <v>1292</v>
      </c>
      <c r="B250">
        <v>200</v>
      </c>
    </row>
    <row r="254" spans="1:7" x14ac:dyDescent="0.3">
      <c r="A254" s="69" t="s">
        <v>1059</v>
      </c>
      <c r="G254" s="28">
        <f>(F206+F220+B238+G247+B250)</f>
        <v>77616.729999999967</v>
      </c>
    </row>
  </sheetData>
  <autoFilter ref="A1:I206" xr:uid="{AA96BD73-BC10-4112-A331-60C84DC7026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48"/>
  <sheetViews>
    <sheetView topLeftCell="A129" workbookViewId="0">
      <selection activeCell="F122" sqref="F122"/>
    </sheetView>
  </sheetViews>
  <sheetFormatPr defaultRowHeight="13.5" x14ac:dyDescent="0.3"/>
  <cols>
    <col min="1" max="1" width="11.07421875" customWidth="1"/>
    <col min="2" max="2" width="19" bestFit="1" customWidth="1"/>
    <col min="3" max="3" width="19.3828125" bestFit="1" customWidth="1"/>
    <col min="4" max="4" width="32.23046875" bestFit="1" customWidth="1"/>
    <col min="5" max="5" width="16.23046875" bestFit="1" customWidth="1"/>
    <col min="6" max="6" width="9.921875" bestFit="1" customWidth="1"/>
    <col min="7" max="7" width="6.765625" bestFit="1" customWidth="1"/>
    <col min="8" max="8" width="8.84375" bestFit="1" customWidth="1"/>
  </cols>
  <sheetData>
    <row r="1" spans="1:20" ht="14.5" x14ac:dyDescent="0.35">
      <c r="A1" s="13" t="s">
        <v>0</v>
      </c>
      <c r="B1" s="13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19</v>
      </c>
    </row>
    <row r="2" spans="1:20" x14ac:dyDescent="0.3">
      <c r="A2" s="5">
        <v>43115</v>
      </c>
      <c r="B2" s="11" t="s">
        <v>39</v>
      </c>
      <c r="C2" s="11" t="s">
        <v>7</v>
      </c>
      <c r="D2" s="11" t="s">
        <v>40</v>
      </c>
      <c r="E2" s="11" t="s">
        <v>41</v>
      </c>
      <c r="F2" s="12">
        <v>246</v>
      </c>
      <c r="G2" s="11" t="s">
        <v>23</v>
      </c>
    </row>
    <row r="3" spans="1:20" x14ac:dyDescent="0.3">
      <c r="A3" s="5">
        <v>43361</v>
      </c>
      <c r="B3" s="11" t="s">
        <v>169</v>
      </c>
      <c r="C3" s="11" t="s">
        <v>7</v>
      </c>
      <c r="D3" s="11" t="s">
        <v>169</v>
      </c>
      <c r="E3" s="11" t="s">
        <v>41</v>
      </c>
      <c r="F3" s="12">
        <v>45</v>
      </c>
      <c r="G3" s="11" t="s">
        <v>23</v>
      </c>
      <c r="H3" s="12"/>
    </row>
    <row r="4" spans="1:20" x14ac:dyDescent="0.3">
      <c r="A4" s="5">
        <v>43363</v>
      </c>
      <c r="B4" s="11" t="s">
        <v>170</v>
      </c>
      <c r="C4" s="11" t="s">
        <v>7</v>
      </c>
      <c r="D4" s="11" t="s">
        <v>171</v>
      </c>
      <c r="E4" s="11" t="s">
        <v>41</v>
      </c>
      <c r="F4" s="12">
        <v>340.85</v>
      </c>
      <c r="G4" s="11" t="s">
        <v>23</v>
      </c>
      <c r="H4" s="12"/>
    </row>
    <row r="5" spans="1:20" x14ac:dyDescent="0.3">
      <c r="A5" s="5">
        <v>43363</v>
      </c>
      <c r="B5" s="11" t="s">
        <v>170</v>
      </c>
      <c r="C5" s="11" t="s">
        <v>7</v>
      </c>
      <c r="D5" s="11" t="s">
        <v>171</v>
      </c>
      <c r="E5" s="11" t="s">
        <v>41</v>
      </c>
      <c r="F5" s="12">
        <v>1110.3900000000001</v>
      </c>
      <c r="G5" s="11" t="s">
        <v>23</v>
      </c>
      <c r="H5" s="12"/>
      <c r="I5" s="11"/>
      <c r="J5" s="11"/>
      <c r="K5" s="11"/>
      <c r="L5" s="11"/>
    </row>
    <row r="6" spans="1:20" x14ac:dyDescent="0.3">
      <c r="A6" s="5">
        <v>43364</v>
      </c>
      <c r="B6" s="11" t="s">
        <v>170</v>
      </c>
      <c r="C6" s="11" t="s">
        <v>7</v>
      </c>
      <c r="D6" s="11" t="s">
        <v>171</v>
      </c>
      <c r="E6" s="11" t="s">
        <v>41</v>
      </c>
      <c r="F6" s="12">
        <v>1559.49</v>
      </c>
      <c r="G6" s="11" t="s">
        <v>23</v>
      </c>
      <c r="H6" s="12"/>
      <c r="I6" s="3"/>
    </row>
    <row r="7" spans="1:20" x14ac:dyDescent="0.3">
      <c r="A7" s="5">
        <v>43364</v>
      </c>
      <c r="B7" s="11" t="s">
        <v>169</v>
      </c>
      <c r="C7" s="11" t="s">
        <v>7</v>
      </c>
      <c r="D7" s="11" t="s">
        <v>169</v>
      </c>
      <c r="E7" s="11" t="s">
        <v>41</v>
      </c>
      <c r="F7" s="12">
        <v>45</v>
      </c>
      <c r="G7" s="11" t="s">
        <v>23</v>
      </c>
      <c r="H7" s="12"/>
    </row>
    <row r="8" spans="1:20" x14ac:dyDescent="0.3">
      <c r="A8" s="5">
        <v>43364</v>
      </c>
      <c r="B8" s="11" t="s">
        <v>169</v>
      </c>
      <c r="C8" s="11" t="s">
        <v>7</v>
      </c>
      <c r="D8" s="11" t="s">
        <v>169</v>
      </c>
      <c r="E8" s="11" t="s">
        <v>41</v>
      </c>
      <c r="F8" s="12">
        <v>25</v>
      </c>
      <c r="G8" s="11" t="s">
        <v>23</v>
      </c>
      <c r="H8" s="12"/>
    </row>
    <row r="9" spans="1:20" x14ac:dyDescent="0.3">
      <c r="A9" s="5">
        <v>43367</v>
      </c>
      <c r="B9" s="11" t="s">
        <v>170</v>
      </c>
      <c r="C9" s="11" t="s">
        <v>7</v>
      </c>
      <c r="D9" s="11" t="s">
        <v>171</v>
      </c>
      <c r="E9" s="11" t="s">
        <v>41</v>
      </c>
      <c r="F9" s="12">
        <v>705.05</v>
      </c>
      <c r="G9" s="11" t="s">
        <v>23</v>
      </c>
      <c r="H9" s="12"/>
    </row>
    <row r="10" spans="1:20" x14ac:dyDescent="0.3">
      <c r="A10" s="5">
        <v>43367</v>
      </c>
      <c r="B10" s="11" t="s">
        <v>172</v>
      </c>
      <c r="C10" s="11" t="s">
        <v>7</v>
      </c>
      <c r="D10" s="11" t="s">
        <v>172</v>
      </c>
      <c r="E10" s="11" t="s">
        <v>41</v>
      </c>
      <c r="F10" s="12">
        <v>680.65</v>
      </c>
      <c r="G10" s="11" t="s">
        <v>23</v>
      </c>
      <c r="H10" s="12"/>
    </row>
    <row r="11" spans="1:20" x14ac:dyDescent="0.3">
      <c r="A11" s="5">
        <v>43367</v>
      </c>
      <c r="B11" s="11" t="s">
        <v>172</v>
      </c>
      <c r="C11" s="11" t="s">
        <v>7</v>
      </c>
      <c r="D11" s="11" t="s">
        <v>172</v>
      </c>
      <c r="E11" s="11" t="s">
        <v>41</v>
      </c>
      <c r="F11" s="12">
        <v>518.76</v>
      </c>
      <c r="G11" s="11" t="s">
        <v>23</v>
      </c>
      <c r="H11" s="12"/>
      <c r="I11" s="3"/>
      <c r="J11" s="3"/>
      <c r="K11" s="3"/>
      <c r="L11" s="3"/>
      <c r="M11" s="3"/>
      <c r="N11" s="3"/>
      <c r="O11" s="3"/>
      <c r="P11" s="6"/>
      <c r="Q11" s="3"/>
      <c r="R11" s="3"/>
      <c r="S11" s="8"/>
      <c r="T11" s="8"/>
    </row>
    <row r="12" spans="1:20" x14ac:dyDescent="0.3">
      <c r="A12" s="5">
        <v>43367</v>
      </c>
      <c r="B12" s="11" t="s">
        <v>172</v>
      </c>
      <c r="C12" s="11" t="s">
        <v>7</v>
      </c>
      <c r="D12" s="11" t="s">
        <v>172</v>
      </c>
      <c r="E12" s="11" t="s">
        <v>41</v>
      </c>
      <c r="F12" s="12">
        <v>498.96</v>
      </c>
      <c r="G12" s="11" t="s">
        <v>23</v>
      </c>
      <c r="H12" s="12"/>
    </row>
    <row r="13" spans="1:20" x14ac:dyDescent="0.3">
      <c r="A13" s="5">
        <v>43367</v>
      </c>
      <c r="B13" s="11" t="s">
        <v>172</v>
      </c>
      <c r="C13" s="11" t="s">
        <v>7</v>
      </c>
      <c r="D13" s="11" t="s">
        <v>172</v>
      </c>
      <c r="E13" s="11" t="s">
        <v>41</v>
      </c>
      <c r="F13" s="12">
        <v>485.11</v>
      </c>
      <c r="G13" s="11" t="s">
        <v>23</v>
      </c>
      <c r="H13" s="12"/>
    </row>
    <row r="14" spans="1:20" x14ac:dyDescent="0.3">
      <c r="A14" s="5">
        <v>43367</v>
      </c>
      <c r="B14" s="11" t="s">
        <v>172</v>
      </c>
      <c r="C14" s="11" t="s">
        <v>7</v>
      </c>
      <c r="D14" s="11" t="s">
        <v>172</v>
      </c>
      <c r="E14" s="11" t="s">
        <v>41</v>
      </c>
      <c r="F14" s="12">
        <v>465.1</v>
      </c>
      <c r="G14" s="11" t="s">
        <v>23</v>
      </c>
      <c r="H14" s="12"/>
    </row>
    <row r="15" spans="1:20" x14ac:dyDescent="0.3">
      <c r="A15" s="5">
        <v>43367</v>
      </c>
      <c r="B15" s="11" t="s">
        <v>173</v>
      </c>
      <c r="C15" s="11" t="s">
        <v>7</v>
      </c>
      <c r="D15" s="11" t="s">
        <v>173</v>
      </c>
      <c r="E15" s="11" t="s">
        <v>41</v>
      </c>
      <c r="F15" s="12">
        <v>389.1</v>
      </c>
      <c r="G15" s="11" t="s">
        <v>23</v>
      </c>
      <c r="H15" s="12"/>
    </row>
    <row r="16" spans="1:20" x14ac:dyDescent="0.3">
      <c r="A16" s="5">
        <v>43367</v>
      </c>
      <c r="B16" s="11" t="s">
        <v>169</v>
      </c>
      <c r="C16" s="11" t="s">
        <v>7</v>
      </c>
      <c r="D16" s="11" t="s">
        <v>169</v>
      </c>
      <c r="E16" s="11" t="s">
        <v>41</v>
      </c>
      <c r="F16" s="12">
        <v>30</v>
      </c>
      <c r="G16" s="11" t="s">
        <v>23</v>
      </c>
      <c r="H16" s="12"/>
    </row>
    <row r="17" spans="1:8" x14ac:dyDescent="0.3">
      <c r="A17" s="5">
        <v>43367</v>
      </c>
      <c r="B17" s="11" t="s">
        <v>169</v>
      </c>
      <c r="C17" s="11" t="s">
        <v>7</v>
      </c>
      <c r="D17" s="11" t="s">
        <v>169</v>
      </c>
      <c r="E17" s="11" t="s">
        <v>41</v>
      </c>
      <c r="F17" s="12">
        <v>20</v>
      </c>
      <c r="G17" s="11" t="s">
        <v>23</v>
      </c>
      <c r="H17" s="12"/>
    </row>
    <row r="18" spans="1:8" x14ac:dyDescent="0.3">
      <c r="A18" s="5">
        <v>43367</v>
      </c>
      <c r="B18" s="11" t="s">
        <v>169</v>
      </c>
      <c r="C18" s="11" t="s">
        <v>7</v>
      </c>
      <c r="D18" s="11" t="s">
        <v>169</v>
      </c>
      <c r="E18" s="11" t="s">
        <v>41</v>
      </c>
      <c r="F18" s="12">
        <v>17</v>
      </c>
      <c r="G18" s="11" t="s">
        <v>23</v>
      </c>
      <c r="H18" s="12"/>
    </row>
    <row r="19" spans="1:8" x14ac:dyDescent="0.3">
      <c r="A19" s="5">
        <v>43367</v>
      </c>
      <c r="B19" s="11" t="s">
        <v>169</v>
      </c>
      <c r="C19" s="11" t="s">
        <v>7</v>
      </c>
      <c r="D19" s="11" t="s">
        <v>169</v>
      </c>
      <c r="E19" s="11" t="s">
        <v>41</v>
      </c>
      <c r="F19" s="12">
        <v>17</v>
      </c>
      <c r="G19" s="11" t="s">
        <v>23</v>
      </c>
      <c r="H19" s="12"/>
    </row>
    <row r="20" spans="1:8" x14ac:dyDescent="0.3">
      <c r="A20" s="5">
        <v>43367</v>
      </c>
      <c r="B20" s="11" t="s">
        <v>169</v>
      </c>
      <c r="C20" s="11" t="s">
        <v>7</v>
      </c>
      <c r="D20" s="11" t="s">
        <v>169</v>
      </c>
      <c r="E20" s="11" t="s">
        <v>41</v>
      </c>
      <c r="F20" s="12">
        <v>15</v>
      </c>
      <c r="G20" s="11" t="s">
        <v>23</v>
      </c>
      <c r="H20" s="12"/>
    </row>
    <row r="21" spans="1:8" x14ac:dyDescent="0.3">
      <c r="A21" s="5">
        <v>43367</v>
      </c>
      <c r="B21" s="11" t="s">
        <v>169</v>
      </c>
      <c r="C21" s="11" t="s">
        <v>7</v>
      </c>
      <c r="D21" s="11" t="s">
        <v>169</v>
      </c>
      <c r="E21" s="11" t="s">
        <v>41</v>
      </c>
      <c r="F21" s="12">
        <v>10</v>
      </c>
      <c r="G21" s="11" t="s">
        <v>23</v>
      </c>
      <c r="H21" s="12"/>
    </row>
    <row r="22" spans="1:8" x14ac:dyDescent="0.3">
      <c r="A22" s="5">
        <v>43368</v>
      </c>
      <c r="B22" s="11" t="s">
        <v>174</v>
      </c>
      <c r="C22" s="11" t="s">
        <v>7</v>
      </c>
      <c r="D22" s="11" t="s">
        <v>175</v>
      </c>
      <c r="E22" s="11" t="s">
        <v>41</v>
      </c>
      <c r="F22" s="12">
        <v>1512.44</v>
      </c>
      <c r="G22" s="11" t="s">
        <v>23</v>
      </c>
      <c r="H22" s="12"/>
    </row>
    <row r="23" spans="1:8" x14ac:dyDescent="0.3">
      <c r="A23" s="5">
        <v>43368</v>
      </c>
      <c r="B23" s="11" t="s">
        <v>170</v>
      </c>
      <c r="C23" s="11" t="s">
        <v>7</v>
      </c>
      <c r="D23" s="11" t="s">
        <v>171</v>
      </c>
      <c r="E23" s="11" t="s">
        <v>41</v>
      </c>
      <c r="F23" s="12">
        <v>111.5</v>
      </c>
      <c r="G23" s="11" t="s">
        <v>23</v>
      </c>
      <c r="H23" s="12"/>
    </row>
    <row r="24" spans="1:8" x14ac:dyDescent="0.3">
      <c r="A24" s="5">
        <v>43368</v>
      </c>
      <c r="B24" s="11" t="s">
        <v>169</v>
      </c>
      <c r="C24" s="11" t="s">
        <v>7</v>
      </c>
      <c r="D24" s="11" t="s">
        <v>169</v>
      </c>
      <c r="E24" s="11" t="s">
        <v>41</v>
      </c>
      <c r="F24" s="12">
        <v>17</v>
      </c>
      <c r="G24" s="11" t="s">
        <v>23</v>
      </c>
      <c r="H24" s="12"/>
    </row>
    <row r="25" spans="1:8" x14ac:dyDescent="0.3">
      <c r="A25" s="5">
        <v>43368</v>
      </c>
      <c r="B25" s="11" t="s">
        <v>176</v>
      </c>
      <c r="C25" s="11" t="s">
        <v>7</v>
      </c>
      <c r="D25" s="11" t="s">
        <v>177</v>
      </c>
      <c r="E25" s="11" t="s">
        <v>41</v>
      </c>
      <c r="F25" s="12">
        <v>1110.4100000000001</v>
      </c>
      <c r="G25" s="11" t="s">
        <v>23</v>
      </c>
      <c r="H25" s="12"/>
    </row>
    <row r="26" spans="1:8" x14ac:dyDescent="0.3">
      <c r="A26" s="5">
        <v>43369</v>
      </c>
      <c r="B26" s="11" t="s">
        <v>178</v>
      </c>
      <c r="C26" s="11" t="s">
        <v>7</v>
      </c>
      <c r="D26" s="11" t="s">
        <v>178</v>
      </c>
      <c r="E26" s="11" t="s">
        <v>41</v>
      </c>
      <c r="F26" s="12">
        <v>785</v>
      </c>
      <c r="G26" s="11" t="s">
        <v>23</v>
      </c>
      <c r="H26" s="12"/>
    </row>
    <row r="27" spans="1:8" x14ac:dyDescent="0.3">
      <c r="A27" s="5">
        <v>43369</v>
      </c>
      <c r="B27" s="11" t="s">
        <v>178</v>
      </c>
      <c r="C27" s="11" t="s">
        <v>7</v>
      </c>
      <c r="D27" s="11" t="s">
        <v>178</v>
      </c>
      <c r="E27" s="11" t="s">
        <v>41</v>
      </c>
      <c r="F27" s="12">
        <v>612.46</v>
      </c>
      <c r="G27" s="11" t="s">
        <v>23</v>
      </c>
      <c r="H27" s="12"/>
    </row>
    <row r="28" spans="1:8" x14ac:dyDescent="0.3">
      <c r="A28" s="5">
        <v>43369</v>
      </c>
      <c r="B28" s="11" t="s">
        <v>179</v>
      </c>
      <c r="C28" s="11" t="s">
        <v>7</v>
      </c>
      <c r="D28" s="11" t="s">
        <v>179</v>
      </c>
      <c r="E28" s="11" t="s">
        <v>41</v>
      </c>
      <c r="F28" s="12">
        <v>589.54999999999995</v>
      </c>
      <c r="G28" s="11" t="s">
        <v>23</v>
      </c>
      <c r="H28" s="12"/>
    </row>
    <row r="29" spans="1:8" x14ac:dyDescent="0.3">
      <c r="A29" s="5">
        <v>43369</v>
      </c>
      <c r="B29" s="11" t="s">
        <v>172</v>
      </c>
      <c r="C29" s="11" t="s">
        <v>7</v>
      </c>
      <c r="D29" s="11" t="s">
        <v>172</v>
      </c>
      <c r="E29" s="11" t="s">
        <v>41</v>
      </c>
      <c r="F29" s="12">
        <v>570.65</v>
      </c>
      <c r="G29" s="11" t="s">
        <v>23</v>
      </c>
      <c r="H29" s="12"/>
    </row>
    <row r="30" spans="1:8" x14ac:dyDescent="0.3">
      <c r="A30" s="5">
        <v>43369</v>
      </c>
      <c r="B30" s="11" t="s">
        <v>179</v>
      </c>
      <c r="C30" s="11" t="s">
        <v>7</v>
      </c>
      <c r="D30" s="11" t="s">
        <v>179</v>
      </c>
      <c r="E30" s="11" t="s">
        <v>41</v>
      </c>
      <c r="F30" s="12">
        <v>530.73</v>
      </c>
      <c r="G30" s="11" t="s">
        <v>23</v>
      </c>
      <c r="H30" s="12"/>
    </row>
    <row r="31" spans="1:8" x14ac:dyDescent="0.3">
      <c r="A31" s="5">
        <v>43369</v>
      </c>
      <c r="B31" s="11" t="s">
        <v>172</v>
      </c>
      <c r="C31" s="11" t="s">
        <v>7</v>
      </c>
      <c r="D31" s="11" t="s">
        <v>172</v>
      </c>
      <c r="E31" s="11" t="s">
        <v>41</v>
      </c>
      <c r="F31" s="12">
        <v>466.25</v>
      </c>
      <c r="G31" s="11" t="s">
        <v>23</v>
      </c>
      <c r="H31" s="12"/>
    </row>
    <row r="32" spans="1:8" x14ac:dyDescent="0.3">
      <c r="A32" s="5">
        <v>43369</v>
      </c>
      <c r="B32" s="11" t="s">
        <v>179</v>
      </c>
      <c r="C32" s="11" t="s">
        <v>7</v>
      </c>
      <c r="D32" s="11" t="s">
        <v>179</v>
      </c>
      <c r="E32" s="11" t="s">
        <v>41</v>
      </c>
      <c r="F32" s="12">
        <v>382.06</v>
      </c>
      <c r="G32" s="11" t="s">
        <v>23</v>
      </c>
      <c r="H32" s="12"/>
    </row>
    <row r="33" spans="1:8" x14ac:dyDescent="0.3">
      <c r="A33" s="5">
        <v>43369</v>
      </c>
      <c r="B33" s="11" t="s">
        <v>169</v>
      </c>
      <c r="C33" s="11" t="s">
        <v>7</v>
      </c>
      <c r="D33" s="11" t="s">
        <v>169</v>
      </c>
      <c r="E33" s="11" t="s">
        <v>41</v>
      </c>
      <c r="F33" s="12">
        <v>50</v>
      </c>
      <c r="G33" s="11" t="s">
        <v>23</v>
      </c>
      <c r="H33" s="12"/>
    </row>
    <row r="34" spans="1:8" x14ac:dyDescent="0.3">
      <c r="A34" s="5">
        <v>43369</v>
      </c>
      <c r="B34" s="11" t="s">
        <v>169</v>
      </c>
      <c r="C34" s="11" t="s">
        <v>7</v>
      </c>
      <c r="D34" s="11" t="s">
        <v>169</v>
      </c>
      <c r="E34" s="11" t="s">
        <v>41</v>
      </c>
      <c r="F34" s="12">
        <v>45</v>
      </c>
      <c r="G34" s="11" t="s">
        <v>23</v>
      </c>
      <c r="H34" s="12"/>
    </row>
    <row r="35" spans="1:8" x14ac:dyDescent="0.3">
      <c r="A35" s="5">
        <v>43369</v>
      </c>
      <c r="B35" s="11" t="s">
        <v>169</v>
      </c>
      <c r="C35" s="11" t="s">
        <v>7</v>
      </c>
      <c r="D35" s="11" t="s">
        <v>169</v>
      </c>
      <c r="E35" s="11" t="s">
        <v>41</v>
      </c>
      <c r="F35" s="12">
        <v>17</v>
      </c>
      <c r="G35" s="11" t="s">
        <v>23</v>
      </c>
      <c r="H35" s="12"/>
    </row>
    <row r="36" spans="1:8" x14ac:dyDescent="0.3">
      <c r="A36" s="58">
        <v>43370</v>
      </c>
      <c r="B36" s="11" t="s">
        <v>169</v>
      </c>
      <c r="C36" s="11" t="s">
        <v>7</v>
      </c>
      <c r="D36" s="11" t="s">
        <v>169</v>
      </c>
      <c r="E36" s="11" t="s">
        <v>41</v>
      </c>
      <c r="F36" s="12">
        <v>50</v>
      </c>
      <c r="G36" s="11" t="s">
        <v>23</v>
      </c>
      <c r="H36" s="12"/>
    </row>
    <row r="37" spans="1:8" x14ac:dyDescent="0.3">
      <c r="A37" s="58">
        <v>43370</v>
      </c>
      <c r="B37" s="11" t="s">
        <v>958</v>
      </c>
      <c r="C37" s="11" t="s">
        <v>7</v>
      </c>
      <c r="D37" s="11" t="s">
        <v>959</v>
      </c>
      <c r="E37" s="11" t="s">
        <v>41</v>
      </c>
      <c r="F37" s="12">
        <v>2381.6999999999998</v>
      </c>
      <c r="G37" s="11" t="s">
        <v>23</v>
      </c>
      <c r="H37" s="12"/>
    </row>
    <row r="38" spans="1:8" x14ac:dyDescent="0.3">
      <c r="A38" s="58">
        <v>43370</v>
      </c>
      <c r="B38" s="11" t="s">
        <v>960</v>
      </c>
      <c r="C38" s="11" t="s">
        <v>7</v>
      </c>
      <c r="D38" s="11" t="s">
        <v>960</v>
      </c>
      <c r="E38" s="11" t="s">
        <v>41</v>
      </c>
      <c r="F38" s="12">
        <v>50</v>
      </c>
      <c r="G38" s="11" t="s">
        <v>23</v>
      </c>
      <c r="H38" s="12"/>
    </row>
    <row r="39" spans="1:8" x14ac:dyDescent="0.3">
      <c r="A39" s="58">
        <v>43370</v>
      </c>
      <c r="B39" s="11" t="s">
        <v>960</v>
      </c>
      <c r="C39" s="11" t="s">
        <v>7</v>
      </c>
      <c r="D39" s="11" t="s">
        <v>960</v>
      </c>
      <c r="E39" s="11" t="s">
        <v>41</v>
      </c>
      <c r="F39" s="12">
        <v>3395</v>
      </c>
      <c r="G39" s="11" t="s">
        <v>23</v>
      </c>
      <c r="H39" s="12"/>
    </row>
    <row r="40" spans="1:8" x14ac:dyDescent="0.3">
      <c r="A40" s="58">
        <v>43370</v>
      </c>
      <c r="B40" s="11" t="s">
        <v>960</v>
      </c>
      <c r="C40" s="11" t="s">
        <v>7</v>
      </c>
      <c r="D40" s="11" t="s">
        <v>960</v>
      </c>
      <c r="E40" s="11" t="s">
        <v>41</v>
      </c>
      <c r="F40" s="12">
        <v>756.7</v>
      </c>
      <c r="G40" s="11" t="s">
        <v>23</v>
      </c>
      <c r="H40" s="12"/>
    </row>
    <row r="41" spans="1:8" x14ac:dyDescent="0.3">
      <c r="A41" s="58">
        <v>43370</v>
      </c>
      <c r="B41" s="11" t="s">
        <v>960</v>
      </c>
      <c r="C41" s="11" t="s">
        <v>7</v>
      </c>
      <c r="D41" s="11" t="s">
        <v>960</v>
      </c>
      <c r="E41" s="11" t="s">
        <v>41</v>
      </c>
      <c r="F41" s="12">
        <v>623</v>
      </c>
      <c r="G41" s="11" t="s">
        <v>23</v>
      </c>
      <c r="H41" s="12"/>
    </row>
    <row r="42" spans="1:8" x14ac:dyDescent="0.3">
      <c r="A42" s="58">
        <v>43370</v>
      </c>
      <c r="B42" s="11" t="s">
        <v>960</v>
      </c>
      <c r="C42" s="11" t="s">
        <v>7</v>
      </c>
      <c r="D42" s="11" t="s">
        <v>960</v>
      </c>
      <c r="E42" s="11" t="s">
        <v>41</v>
      </c>
      <c r="F42" s="12">
        <v>477.1</v>
      </c>
      <c r="G42" s="11" t="s">
        <v>23</v>
      </c>
      <c r="H42" s="12"/>
    </row>
    <row r="43" spans="1:8" x14ac:dyDescent="0.3">
      <c r="A43" s="58">
        <v>43370</v>
      </c>
      <c r="B43" s="11" t="s">
        <v>960</v>
      </c>
      <c r="C43" s="11" t="s">
        <v>7</v>
      </c>
      <c r="D43" s="11" t="s">
        <v>960</v>
      </c>
      <c r="E43" s="11" t="s">
        <v>41</v>
      </c>
      <c r="F43" s="12">
        <v>232.17</v>
      </c>
      <c r="G43" s="11" t="s">
        <v>23</v>
      </c>
      <c r="H43" s="12"/>
    </row>
    <row r="44" spans="1:8" x14ac:dyDescent="0.3">
      <c r="A44" s="58">
        <v>43370</v>
      </c>
      <c r="B44" s="11" t="s">
        <v>960</v>
      </c>
      <c r="C44" s="11" t="s">
        <v>7</v>
      </c>
      <c r="D44" s="11" t="s">
        <v>960</v>
      </c>
      <c r="E44" s="11" t="s">
        <v>41</v>
      </c>
      <c r="F44" s="12">
        <v>1082.5999999999999</v>
      </c>
      <c r="G44" s="11" t="s">
        <v>23</v>
      </c>
      <c r="H44" s="12"/>
    </row>
    <row r="45" spans="1:8" x14ac:dyDescent="0.3">
      <c r="A45" s="58">
        <v>43371</v>
      </c>
      <c r="B45" s="11" t="s">
        <v>169</v>
      </c>
      <c r="C45" s="11" t="s">
        <v>7</v>
      </c>
      <c r="D45" s="11" t="s">
        <v>169</v>
      </c>
      <c r="E45" s="11" t="s">
        <v>41</v>
      </c>
      <c r="F45" s="12">
        <v>17</v>
      </c>
      <c r="G45" s="11" t="s">
        <v>23</v>
      </c>
      <c r="H45" s="12"/>
    </row>
    <row r="46" spans="1:8" x14ac:dyDescent="0.3">
      <c r="A46" s="58">
        <v>43371</v>
      </c>
      <c r="B46" s="11" t="s">
        <v>961</v>
      </c>
      <c r="C46" s="11" t="s">
        <v>7</v>
      </c>
      <c r="D46" s="11" t="s">
        <v>961</v>
      </c>
      <c r="E46" s="11" t="s">
        <v>41</v>
      </c>
      <c r="F46" s="12">
        <v>2040</v>
      </c>
      <c r="G46" s="11" t="s">
        <v>23</v>
      </c>
      <c r="H46" s="12"/>
    </row>
    <row r="47" spans="1:8" x14ac:dyDescent="0.3">
      <c r="A47" s="58">
        <v>43371</v>
      </c>
      <c r="B47" s="11" t="s">
        <v>961</v>
      </c>
      <c r="C47" s="11" t="s">
        <v>7</v>
      </c>
      <c r="D47" s="11" t="s">
        <v>961</v>
      </c>
      <c r="E47" s="11" t="s">
        <v>41</v>
      </c>
      <c r="F47" s="12">
        <v>684.48</v>
      </c>
      <c r="G47" s="11" t="s">
        <v>23</v>
      </c>
      <c r="H47" s="12"/>
    </row>
    <row r="48" spans="1:8" x14ac:dyDescent="0.3">
      <c r="A48" s="58">
        <v>43371</v>
      </c>
      <c r="B48" s="11" t="s">
        <v>961</v>
      </c>
      <c r="C48" s="11" t="s">
        <v>7</v>
      </c>
      <c r="D48" s="11" t="s">
        <v>961</v>
      </c>
      <c r="E48" s="11" t="s">
        <v>41</v>
      </c>
      <c r="F48" s="12">
        <v>386.18</v>
      </c>
      <c r="G48" s="11" t="s">
        <v>23</v>
      </c>
      <c r="H48" s="12"/>
    </row>
    <row r="49" spans="1:8" x14ac:dyDescent="0.3">
      <c r="A49" s="58">
        <v>43371</v>
      </c>
      <c r="B49" s="11" t="s">
        <v>961</v>
      </c>
      <c r="C49" s="11" t="s">
        <v>7</v>
      </c>
      <c r="D49" s="11" t="s">
        <v>961</v>
      </c>
      <c r="E49" s="11" t="s">
        <v>41</v>
      </c>
      <c r="F49" s="12">
        <v>532.08000000000004</v>
      </c>
      <c r="G49" s="11" t="s">
        <v>23</v>
      </c>
      <c r="H49" s="12"/>
    </row>
    <row r="50" spans="1:8" x14ac:dyDescent="0.3">
      <c r="A50" s="58">
        <v>43371</v>
      </c>
      <c r="B50" s="11" t="s">
        <v>962</v>
      </c>
      <c r="C50" s="11" t="s">
        <v>7</v>
      </c>
      <c r="D50" s="11" t="s">
        <v>962</v>
      </c>
      <c r="E50" s="11" t="s">
        <v>41</v>
      </c>
      <c r="F50" s="12">
        <v>363.62</v>
      </c>
      <c r="G50" s="11" t="s">
        <v>23</v>
      </c>
      <c r="H50" s="12"/>
    </row>
    <row r="51" spans="1:8" x14ac:dyDescent="0.3">
      <c r="A51" s="58">
        <v>43371</v>
      </c>
      <c r="B51" s="11" t="s">
        <v>962</v>
      </c>
      <c r="C51" s="11" t="s">
        <v>7</v>
      </c>
      <c r="D51" s="11" t="s">
        <v>962</v>
      </c>
      <c r="E51" s="11" t="s">
        <v>41</v>
      </c>
      <c r="F51" s="12">
        <v>265.64</v>
      </c>
      <c r="G51" s="11" t="s">
        <v>23</v>
      </c>
      <c r="H51" s="12"/>
    </row>
    <row r="52" spans="1:8" x14ac:dyDescent="0.3">
      <c r="A52" s="58">
        <v>43371</v>
      </c>
      <c r="B52" s="11" t="s">
        <v>962</v>
      </c>
      <c r="C52" s="11" t="s">
        <v>7</v>
      </c>
      <c r="D52" s="11" t="s">
        <v>962</v>
      </c>
      <c r="E52" s="11" t="s">
        <v>41</v>
      </c>
      <c r="F52" s="12">
        <v>427.26</v>
      </c>
      <c r="G52" s="11" t="s">
        <v>23</v>
      </c>
      <c r="H52" s="12"/>
    </row>
    <row r="53" spans="1:8" x14ac:dyDescent="0.3">
      <c r="A53" s="58">
        <v>43371</v>
      </c>
      <c r="B53" s="11" t="s">
        <v>962</v>
      </c>
      <c r="C53" s="11" t="s">
        <v>7</v>
      </c>
      <c r="D53" s="11" t="s">
        <v>962</v>
      </c>
      <c r="E53" s="11" t="s">
        <v>41</v>
      </c>
      <c r="F53" s="12">
        <v>615.12</v>
      </c>
      <c r="G53" s="11" t="s">
        <v>23</v>
      </c>
      <c r="H53" s="12"/>
    </row>
    <row r="54" spans="1:8" x14ac:dyDescent="0.3">
      <c r="A54" s="58">
        <v>43371</v>
      </c>
      <c r="B54" s="11" t="s">
        <v>962</v>
      </c>
      <c r="C54" s="11" t="s">
        <v>7</v>
      </c>
      <c r="D54" s="11" t="s">
        <v>962</v>
      </c>
      <c r="E54" s="11" t="s">
        <v>41</v>
      </c>
      <c r="F54" s="12">
        <v>350</v>
      </c>
      <c r="G54" s="11" t="s">
        <v>23</v>
      </c>
      <c r="H54" s="12"/>
    </row>
    <row r="55" spans="1:8" x14ac:dyDescent="0.3">
      <c r="A55" s="58">
        <v>43371</v>
      </c>
      <c r="B55" s="11" t="s">
        <v>962</v>
      </c>
      <c r="C55" s="11" t="s">
        <v>7</v>
      </c>
      <c r="D55" s="11" t="s">
        <v>962</v>
      </c>
      <c r="E55" s="11" t="s">
        <v>41</v>
      </c>
      <c r="F55" s="12">
        <v>510.5</v>
      </c>
      <c r="G55" s="11" t="s">
        <v>23</v>
      </c>
      <c r="H55" s="12"/>
    </row>
    <row r="56" spans="1:8" x14ac:dyDescent="0.3">
      <c r="A56" s="58">
        <v>43371</v>
      </c>
      <c r="B56" s="11" t="s">
        <v>962</v>
      </c>
      <c r="C56" s="11" t="s">
        <v>7</v>
      </c>
      <c r="D56" s="11" t="s">
        <v>962</v>
      </c>
      <c r="E56" s="11" t="s">
        <v>41</v>
      </c>
      <c r="F56" s="12">
        <v>740</v>
      </c>
      <c r="G56" s="11" t="s">
        <v>23</v>
      </c>
      <c r="H56" s="12"/>
    </row>
    <row r="57" spans="1:8" x14ac:dyDescent="0.3">
      <c r="A57" s="58">
        <v>43374</v>
      </c>
      <c r="B57" s="11" t="s">
        <v>169</v>
      </c>
      <c r="C57" s="11" t="s">
        <v>7</v>
      </c>
      <c r="D57" s="11" t="s">
        <v>169</v>
      </c>
      <c r="E57" s="11" t="s">
        <v>41</v>
      </c>
      <c r="F57" s="12">
        <v>50</v>
      </c>
      <c r="G57" s="11" t="s">
        <v>23</v>
      </c>
      <c r="H57" s="12"/>
    </row>
    <row r="58" spans="1:8" x14ac:dyDescent="0.3">
      <c r="A58" s="58">
        <v>43374</v>
      </c>
      <c r="B58" s="11" t="s">
        <v>169</v>
      </c>
      <c r="C58" s="11" t="s">
        <v>7</v>
      </c>
      <c r="D58" s="11" t="s">
        <v>169</v>
      </c>
      <c r="E58" s="11" t="s">
        <v>41</v>
      </c>
      <c r="F58" s="12">
        <v>15</v>
      </c>
      <c r="G58" s="11" t="s">
        <v>23</v>
      </c>
      <c r="H58" s="12"/>
    </row>
    <row r="59" spans="1:8" x14ac:dyDescent="0.3">
      <c r="A59" s="58">
        <v>43374</v>
      </c>
      <c r="B59" s="11" t="s">
        <v>963</v>
      </c>
      <c r="C59" s="11" t="s">
        <v>7</v>
      </c>
      <c r="D59" s="11" t="s">
        <v>963</v>
      </c>
      <c r="E59" s="11" t="s">
        <v>41</v>
      </c>
      <c r="F59" s="12">
        <v>2500</v>
      </c>
      <c r="G59" s="11" t="s">
        <v>23</v>
      </c>
      <c r="H59" s="12"/>
    </row>
    <row r="60" spans="1:8" x14ac:dyDescent="0.3">
      <c r="A60" s="58">
        <v>43374</v>
      </c>
      <c r="B60" s="11" t="s">
        <v>964</v>
      </c>
      <c r="C60" s="11" t="s">
        <v>7</v>
      </c>
      <c r="D60" s="11" t="s">
        <v>965</v>
      </c>
      <c r="E60" s="11" t="s">
        <v>41</v>
      </c>
      <c r="F60" s="12">
        <v>3945.73</v>
      </c>
      <c r="G60" s="11" t="s">
        <v>23</v>
      </c>
      <c r="H60" s="12"/>
    </row>
    <row r="61" spans="1:8" x14ac:dyDescent="0.3">
      <c r="A61" s="58">
        <v>43375</v>
      </c>
      <c r="B61" s="11" t="s">
        <v>966</v>
      </c>
      <c r="C61" s="11" t="s">
        <v>7</v>
      </c>
      <c r="D61" s="11" t="s">
        <v>966</v>
      </c>
      <c r="E61" s="11" t="s">
        <v>41</v>
      </c>
      <c r="F61" s="12">
        <v>1004.2</v>
      </c>
      <c r="G61" s="11" t="s">
        <v>23</v>
      </c>
      <c r="H61" s="12"/>
    </row>
    <row r="62" spans="1:8" x14ac:dyDescent="0.3">
      <c r="A62" s="58">
        <v>43375</v>
      </c>
      <c r="B62" s="11" t="s">
        <v>967</v>
      </c>
      <c r="C62" s="11" t="s">
        <v>7</v>
      </c>
      <c r="D62" s="11" t="s">
        <v>968</v>
      </c>
      <c r="E62" s="11" t="s">
        <v>41</v>
      </c>
      <c r="F62" s="12">
        <v>1613.92</v>
      </c>
      <c r="G62" s="11" t="s">
        <v>23</v>
      </c>
      <c r="H62" s="12"/>
    </row>
    <row r="63" spans="1:8" x14ac:dyDescent="0.3">
      <c r="A63" s="58">
        <v>43375</v>
      </c>
      <c r="B63" s="11" t="s">
        <v>169</v>
      </c>
      <c r="C63" s="11" t="s">
        <v>7</v>
      </c>
      <c r="D63" s="11" t="s">
        <v>169</v>
      </c>
      <c r="E63" s="11" t="s">
        <v>41</v>
      </c>
      <c r="F63" s="12">
        <v>17</v>
      </c>
      <c r="G63" s="11" t="s">
        <v>23</v>
      </c>
      <c r="H63" s="12"/>
    </row>
    <row r="64" spans="1:8" x14ac:dyDescent="0.3">
      <c r="A64" s="58">
        <v>43375</v>
      </c>
      <c r="B64" s="11" t="s">
        <v>169</v>
      </c>
      <c r="C64" s="11" t="s">
        <v>7</v>
      </c>
      <c r="D64" s="11" t="s">
        <v>169</v>
      </c>
      <c r="E64" s="11" t="s">
        <v>41</v>
      </c>
      <c r="F64" s="12">
        <v>17</v>
      </c>
      <c r="G64" s="11" t="s">
        <v>23</v>
      </c>
      <c r="H64" s="12"/>
    </row>
    <row r="65" spans="1:8" x14ac:dyDescent="0.3">
      <c r="A65" s="58">
        <v>43376</v>
      </c>
      <c r="B65" s="11" t="s">
        <v>1111</v>
      </c>
      <c r="C65" s="11" t="s">
        <v>7</v>
      </c>
      <c r="D65" s="11" t="s">
        <v>1111</v>
      </c>
      <c r="E65" s="11" t="s">
        <v>41</v>
      </c>
      <c r="F65" s="12">
        <v>378</v>
      </c>
      <c r="G65" s="11" t="s">
        <v>23</v>
      </c>
      <c r="H65" s="12"/>
    </row>
    <row r="66" spans="1:8" x14ac:dyDescent="0.3">
      <c r="A66" s="58">
        <v>43376</v>
      </c>
      <c r="B66" s="11" t="s">
        <v>922</v>
      </c>
      <c r="C66" s="11" t="s">
        <v>58</v>
      </c>
      <c r="D66" s="11" t="s">
        <v>960</v>
      </c>
      <c r="E66" s="11" t="s">
        <v>41</v>
      </c>
      <c r="F66" s="12">
        <v>95</v>
      </c>
      <c r="G66" s="11" t="s">
        <v>23</v>
      </c>
      <c r="H66" s="12"/>
    </row>
    <row r="67" spans="1:8" x14ac:dyDescent="0.3">
      <c r="A67" s="58">
        <v>43376</v>
      </c>
      <c r="B67" s="11" t="s">
        <v>922</v>
      </c>
      <c r="C67" s="11" t="s">
        <v>58</v>
      </c>
      <c r="D67" s="11" t="s">
        <v>960</v>
      </c>
      <c r="E67" s="11" t="s">
        <v>41</v>
      </c>
      <c r="F67" s="12">
        <v>122.7</v>
      </c>
      <c r="G67" s="11" t="s">
        <v>23</v>
      </c>
      <c r="H67" s="12"/>
    </row>
    <row r="68" spans="1:8" x14ac:dyDescent="0.3">
      <c r="A68" s="58">
        <v>43376</v>
      </c>
      <c r="B68" s="11" t="s">
        <v>1112</v>
      </c>
      <c r="C68" s="11" t="s">
        <v>7</v>
      </c>
      <c r="D68" s="11" t="s">
        <v>1112</v>
      </c>
      <c r="E68" s="11" t="s">
        <v>41</v>
      </c>
      <c r="F68" s="12">
        <v>425</v>
      </c>
      <c r="G68" s="11" t="s">
        <v>23</v>
      </c>
      <c r="H68" s="12"/>
    </row>
    <row r="69" spans="1:8" x14ac:dyDescent="0.3">
      <c r="A69" s="58">
        <v>43376</v>
      </c>
      <c r="B69" s="11" t="s">
        <v>1112</v>
      </c>
      <c r="C69" s="11" t="s">
        <v>7</v>
      </c>
      <c r="D69" s="11" t="s">
        <v>1112</v>
      </c>
      <c r="E69" s="11" t="s">
        <v>41</v>
      </c>
      <c r="F69" s="12">
        <v>261.7</v>
      </c>
      <c r="G69" s="11" t="s">
        <v>23</v>
      </c>
      <c r="H69" s="12"/>
    </row>
    <row r="70" spans="1:8" x14ac:dyDescent="0.3">
      <c r="A70" s="58">
        <v>43376</v>
      </c>
      <c r="B70" s="11" t="s">
        <v>1112</v>
      </c>
      <c r="C70" s="11" t="s">
        <v>7</v>
      </c>
      <c r="D70" s="11" t="s">
        <v>1112</v>
      </c>
      <c r="E70" s="11" t="s">
        <v>41</v>
      </c>
      <c r="F70" s="12">
        <v>1694</v>
      </c>
      <c r="G70" s="11" t="s">
        <v>23</v>
      </c>
      <c r="H70" s="12"/>
    </row>
    <row r="71" spans="1:8" x14ac:dyDescent="0.3">
      <c r="A71" s="58">
        <v>43376</v>
      </c>
      <c r="B71" s="11" t="s">
        <v>1112</v>
      </c>
      <c r="C71" s="11" t="s">
        <v>7</v>
      </c>
      <c r="D71" s="11" t="s">
        <v>1112</v>
      </c>
      <c r="E71" s="11" t="s">
        <v>41</v>
      </c>
      <c r="F71" s="12">
        <v>307.72000000000003</v>
      </c>
      <c r="G71" s="11" t="s">
        <v>23</v>
      </c>
      <c r="H71" s="12"/>
    </row>
    <row r="72" spans="1:8" x14ac:dyDescent="0.3">
      <c r="A72" s="58">
        <v>43377</v>
      </c>
      <c r="B72" s="11" t="s">
        <v>1113</v>
      </c>
      <c r="C72" s="11" t="s">
        <v>7</v>
      </c>
      <c r="D72" s="11" t="s">
        <v>1114</v>
      </c>
      <c r="E72" s="11" t="s">
        <v>41</v>
      </c>
      <c r="F72" s="12">
        <v>1815</v>
      </c>
      <c r="G72" s="11" t="s">
        <v>23</v>
      </c>
      <c r="H72" s="12"/>
    </row>
    <row r="73" spans="1:8" x14ac:dyDescent="0.3">
      <c r="A73" s="58">
        <v>43377</v>
      </c>
      <c r="B73" s="11" t="s">
        <v>1115</v>
      </c>
      <c r="C73" s="11" t="s">
        <v>7</v>
      </c>
      <c r="D73" s="11" t="s">
        <v>1116</v>
      </c>
      <c r="E73" s="11" t="s">
        <v>41</v>
      </c>
      <c r="F73" s="12">
        <v>140.9</v>
      </c>
      <c r="G73" s="11" t="s">
        <v>23</v>
      </c>
      <c r="H73" s="12"/>
    </row>
    <row r="74" spans="1:8" x14ac:dyDescent="0.3">
      <c r="A74" s="58">
        <v>43377</v>
      </c>
      <c r="B74" s="11" t="s">
        <v>1117</v>
      </c>
      <c r="C74" s="11" t="s">
        <v>7</v>
      </c>
      <c r="D74" s="11" t="s">
        <v>1118</v>
      </c>
      <c r="E74" s="11" t="s">
        <v>41</v>
      </c>
      <c r="F74" s="12">
        <v>1203.8499999999999</v>
      </c>
      <c r="G74" s="11" t="s">
        <v>23</v>
      </c>
      <c r="H74" s="12"/>
    </row>
    <row r="75" spans="1:8" x14ac:dyDescent="0.3">
      <c r="A75" s="58">
        <v>43377</v>
      </c>
      <c r="B75" s="11" t="s">
        <v>1117</v>
      </c>
      <c r="C75" s="11" t="s">
        <v>7</v>
      </c>
      <c r="D75" s="11" t="s">
        <v>1118</v>
      </c>
      <c r="E75" s="11" t="s">
        <v>41</v>
      </c>
      <c r="F75" s="12">
        <v>1314.35</v>
      </c>
      <c r="G75" s="11" t="s">
        <v>23</v>
      </c>
      <c r="H75" s="12"/>
    </row>
    <row r="76" spans="1:8" x14ac:dyDescent="0.3">
      <c r="A76" s="58">
        <v>43377</v>
      </c>
      <c r="B76" s="11" t="s">
        <v>1117</v>
      </c>
      <c r="C76" s="11" t="s">
        <v>7</v>
      </c>
      <c r="D76" s="11" t="s">
        <v>1118</v>
      </c>
      <c r="E76" s="11" t="s">
        <v>41</v>
      </c>
      <c r="F76" s="12">
        <v>546.45000000000005</v>
      </c>
      <c r="G76" s="11" t="s">
        <v>23</v>
      </c>
      <c r="H76" s="12"/>
    </row>
    <row r="77" spans="1:8" x14ac:dyDescent="0.3">
      <c r="A77" s="58">
        <v>43377</v>
      </c>
      <c r="B77" s="11" t="s">
        <v>1117</v>
      </c>
      <c r="C77" s="11" t="s">
        <v>7</v>
      </c>
      <c r="D77" s="11" t="s">
        <v>1118</v>
      </c>
      <c r="E77" s="11" t="s">
        <v>41</v>
      </c>
      <c r="F77" s="12">
        <v>103.9</v>
      </c>
      <c r="G77" s="11" t="s">
        <v>23</v>
      </c>
      <c r="H77" s="12"/>
    </row>
    <row r="78" spans="1:8" x14ac:dyDescent="0.3">
      <c r="A78" s="58">
        <v>43378</v>
      </c>
      <c r="B78" s="11" t="s">
        <v>1112</v>
      </c>
      <c r="C78" s="11" t="s">
        <v>7</v>
      </c>
      <c r="D78" s="11" t="s">
        <v>1112</v>
      </c>
      <c r="E78" s="11" t="s">
        <v>41</v>
      </c>
      <c r="F78" s="12">
        <v>20.3</v>
      </c>
      <c r="G78" s="11" t="s">
        <v>23</v>
      </c>
      <c r="H78" s="12"/>
    </row>
    <row r="79" spans="1:8" x14ac:dyDescent="0.3">
      <c r="A79" s="58">
        <v>43378</v>
      </c>
      <c r="B79" s="11" t="s">
        <v>1112</v>
      </c>
      <c r="C79" s="11" t="s">
        <v>7</v>
      </c>
      <c r="D79" s="11" t="s">
        <v>1112</v>
      </c>
      <c r="E79" s="11" t="s">
        <v>41</v>
      </c>
      <c r="F79" s="12">
        <v>875</v>
      </c>
      <c r="G79" s="11" t="s">
        <v>23</v>
      </c>
      <c r="H79" s="12"/>
    </row>
    <row r="80" spans="1:8" x14ac:dyDescent="0.3">
      <c r="A80" s="58">
        <v>43381</v>
      </c>
      <c r="B80" s="11" t="s">
        <v>1184</v>
      </c>
      <c r="C80" s="11" t="s">
        <v>7</v>
      </c>
      <c r="D80" s="11" t="s">
        <v>1184</v>
      </c>
      <c r="E80" s="11" t="s">
        <v>41</v>
      </c>
      <c r="F80" s="12">
        <v>18000</v>
      </c>
      <c r="G80" s="11" t="s">
        <v>23</v>
      </c>
      <c r="H80" s="12"/>
    </row>
    <row r="81" spans="1:8" x14ac:dyDescent="0.3">
      <c r="A81" s="58">
        <v>43381</v>
      </c>
      <c r="B81" s="11" t="s">
        <v>1185</v>
      </c>
      <c r="C81" s="11" t="s">
        <v>7</v>
      </c>
      <c r="D81" s="11" t="s">
        <v>1186</v>
      </c>
      <c r="E81" s="11" t="s">
        <v>41</v>
      </c>
      <c r="F81" s="12">
        <v>1200</v>
      </c>
      <c r="G81" s="11" t="s">
        <v>23</v>
      </c>
      <c r="H81" s="12"/>
    </row>
    <row r="82" spans="1:8" x14ac:dyDescent="0.3">
      <c r="A82" s="58">
        <v>43381</v>
      </c>
      <c r="B82" s="11" t="s">
        <v>1115</v>
      </c>
      <c r="C82" s="11" t="s">
        <v>7</v>
      </c>
      <c r="D82" s="11" t="s">
        <v>1116</v>
      </c>
      <c r="E82" s="11" t="s">
        <v>41</v>
      </c>
      <c r="F82" s="12">
        <v>442.2</v>
      </c>
      <c r="G82" s="11" t="s">
        <v>23</v>
      </c>
      <c r="H82" s="12"/>
    </row>
    <row r="83" spans="1:8" x14ac:dyDescent="0.3">
      <c r="A83" s="58">
        <v>43381</v>
      </c>
      <c r="B83" s="11" t="s">
        <v>1115</v>
      </c>
      <c r="C83" s="11" t="s">
        <v>7</v>
      </c>
      <c r="D83" s="11" t="s">
        <v>1116</v>
      </c>
      <c r="E83" s="11" t="s">
        <v>41</v>
      </c>
      <c r="F83" s="12">
        <v>614.51</v>
      </c>
      <c r="G83" s="11" t="s">
        <v>23</v>
      </c>
      <c r="H83" s="12"/>
    </row>
    <row r="84" spans="1:8" x14ac:dyDescent="0.3">
      <c r="A84" s="58">
        <v>43381</v>
      </c>
      <c r="B84" s="11" t="s">
        <v>1115</v>
      </c>
      <c r="C84" s="11" t="s">
        <v>7</v>
      </c>
      <c r="D84" s="11" t="s">
        <v>1116</v>
      </c>
      <c r="E84" s="11" t="s">
        <v>41</v>
      </c>
      <c r="F84" s="12">
        <v>329.2</v>
      </c>
      <c r="G84" s="11" t="s">
        <v>23</v>
      </c>
      <c r="H84" s="12"/>
    </row>
    <row r="85" spans="1:8" x14ac:dyDescent="0.3">
      <c r="A85" s="58">
        <v>43381</v>
      </c>
      <c r="B85" s="11" t="s">
        <v>1115</v>
      </c>
      <c r="C85" s="11" t="s">
        <v>7</v>
      </c>
      <c r="D85" s="11" t="s">
        <v>1116</v>
      </c>
      <c r="E85" s="11" t="s">
        <v>41</v>
      </c>
      <c r="F85" s="12">
        <v>427.01</v>
      </c>
      <c r="G85" s="11" t="s">
        <v>23</v>
      </c>
      <c r="H85" s="12"/>
    </row>
    <row r="86" spans="1:8" x14ac:dyDescent="0.3">
      <c r="A86" s="58">
        <v>43381</v>
      </c>
      <c r="B86" s="11" t="s">
        <v>172</v>
      </c>
      <c r="C86" s="11" t="s">
        <v>7</v>
      </c>
      <c r="D86" s="11" t="s">
        <v>172</v>
      </c>
      <c r="E86" s="11" t="s">
        <v>41</v>
      </c>
      <c r="F86" s="12">
        <v>450</v>
      </c>
      <c r="G86" s="11" t="s">
        <v>23</v>
      </c>
      <c r="H86" s="12"/>
    </row>
    <row r="87" spans="1:8" x14ac:dyDescent="0.3">
      <c r="A87" s="58">
        <v>43382</v>
      </c>
      <c r="B87" s="11" t="s">
        <v>1111</v>
      </c>
      <c r="C87" s="11" t="s">
        <v>7</v>
      </c>
      <c r="D87" s="11" t="s">
        <v>1111</v>
      </c>
      <c r="E87" s="11" t="s">
        <v>41</v>
      </c>
      <c r="F87" s="12">
        <v>317.42</v>
      </c>
      <c r="G87" s="11" t="s">
        <v>23</v>
      </c>
      <c r="H87" s="12"/>
    </row>
    <row r="88" spans="1:8" x14ac:dyDescent="0.3">
      <c r="A88" s="58">
        <v>43382</v>
      </c>
      <c r="B88" s="11" t="s">
        <v>1111</v>
      </c>
      <c r="C88" s="11" t="s">
        <v>7</v>
      </c>
      <c r="D88" s="11" t="s">
        <v>1111</v>
      </c>
      <c r="E88" s="11" t="s">
        <v>41</v>
      </c>
      <c r="F88" s="12">
        <v>654.6</v>
      </c>
      <c r="G88" s="11" t="s">
        <v>23</v>
      </c>
      <c r="H88" s="12"/>
    </row>
    <row r="89" spans="1:8" x14ac:dyDescent="0.3">
      <c r="A89" s="58">
        <v>43382</v>
      </c>
      <c r="B89" s="11" t="s">
        <v>1111</v>
      </c>
      <c r="C89" s="11" t="s">
        <v>7</v>
      </c>
      <c r="D89" s="11" t="s">
        <v>1111</v>
      </c>
      <c r="E89" s="11" t="s">
        <v>41</v>
      </c>
      <c r="F89" s="12">
        <v>1155</v>
      </c>
      <c r="G89" s="11" t="s">
        <v>23</v>
      </c>
      <c r="H89" s="12"/>
    </row>
    <row r="90" spans="1:8" x14ac:dyDescent="0.3">
      <c r="A90" s="58">
        <v>43382</v>
      </c>
      <c r="B90" s="11" t="s">
        <v>172</v>
      </c>
      <c r="C90" s="11" t="s">
        <v>7</v>
      </c>
      <c r="D90" s="11" t="s">
        <v>172</v>
      </c>
      <c r="E90" s="11" t="s">
        <v>41</v>
      </c>
      <c r="F90" s="12">
        <v>495.93</v>
      </c>
      <c r="G90" s="11" t="s">
        <v>23</v>
      </c>
      <c r="H90" s="12"/>
    </row>
    <row r="91" spans="1:8" x14ac:dyDescent="0.3">
      <c r="A91" s="58">
        <v>43382</v>
      </c>
      <c r="B91" s="11" t="s">
        <v>172</v>
      </c>
      <c r="C91" s="11" t="s">
        <v>7</v>
      </c>
      <c r="D91" s="11" t="s">
        <v>172</v>
      </c>
      <c r="E91" s="11" t="s">
        <v>41</v>
      </c>
      <c r="F91" s="12">
        <v>649.17999999999995</v>
      </c>
      <c r="G91" s="11" t="s">
        <v>23</v>
      </c>
      <c r="H91" s="12"/>
    </row>
    <row r="92" spans="1:8" x14ac:dyDescent="0.3">
      <c r="A92" s="58">
        <v>43382</v>
      </c>
      <c r="B92" s="11" t="s">
        <v>172</v>
      </c>
      <c r="C92" s="11" t="s">
        <v>7</v>
      </c>
      <c r="D92" s="11" t="s">
        <v>172</v>
      </c>
      <c r="E92" s="11" t="s">
        <v>41</v>
      </c>
      <c r="F92" s="12">
        <v>1015</v>
      </c>
      <c r="G92" s="11" t="s">
        <v>23</v>
      </c>
      <c r="H92" s="12"/>
    </row>
    <row r="93" spans="1:8" s="57" customFormat="1" x14ac:dyDescent="0.3">
      <c r="A93" s="58">
        <v>43383</v>
      </c>
      <c r="B93" s="11" t="s">
        <v>1185</v>
      </c>
      <c r="C93" s="11" t="s">
        <v>7</v>
      </c>
      <c r="D93" s="11" t="s">
        <v>1186</v>
      </c>
      <c r="E93" s="11" t="s">
        <v>41</v>
      </c>
      <c r="F93" s="12">
        <v>1665</v>
      </c>
      <c r="G93" s="11" t="s">
        <v>23</v>
      </c>
      <c r="H93" s="12"/>
    </row>
    <row r="94" spans="1:8" s="57" customFormat="1" x14ac:dyDescent="0.3">
      <c r="A94" s="58">
        <v>43383</v>
      </c>
      <c r="B94" s="11" t="s">
        <v>1185</v>
      </c>
      <c r="C94" s="11" t="s">
        <v>7</v>
      </c>
      <c r="D94" s="11" t="s">
        <v>1186</v>
      </c>
      <c r="E94" s="11" t="s">
        <v>41</v>
      </c>
      <c r="F94" s="12">
        <v>701.46</v>
      </c>
      <c r="G94" s="11" t="s">
        <v>23</v>
      </c>
      <c r="H94" s="12"/>
    </row>
    <row r="95" spans="1:8" s="57" customFormat="1" x14ac:dyDescent="0.3">
      <c r="A95" s="58">
        <v>43383</v>
      </c>
      <c r="B95" s="11" t="s">
        <v>1185</v>
      </c>
      <c r="C95" s="11" t="s">
        <v>7</v>
      </c>
      <c r="D95" s="11" t="s">
        <v>1186</v>
      </c>
      <c r="E95" s="11" t="s">
        <v>41</v>
      </c>
      <c r="F95" s="12">
        <v>1459.14</v>
      </c>
      <c r="G95" s="11" t="s">
        <v>23</v>
      </c>
      <c r="H95" s="12"/>
    </row>
    <row r="96" spans="1:8" s="57" customFormat="1" x14ac:dyDescent="0.3">
      <c r="A96" s="58">
        <v>43383</v>
      </c>
      <c r="B96" s="11" t="s">
        <v>1185</v>
      </c>
      <c r="C96" s="11" t="s">
        <v>7</v>
      </c>
      <c r="D96" s="11" t="s">
        <v>1186</v>
      </c>
      <c r="E96" s="11" t="s">
        <v>41</v>
      </c>
      <c r="F96" s="12">
        <v>973.74</v>
      </c>
      <c r="G96" s="11" t="s">
        <v>23</v>
      </c>
      <c r="H96" s="12"/>
    </row>
    <row r="97" spans="1:8" s="57" customFormat="1" x14ac:dyDescent="0.3">
      <c r="A97" s="58">
        <v>43384</v>
      </c>
      <c r="B97" s="11" t="s">
        <v>1245</v>
      </c>
      <c r="C97" s="11" t="s">
        <v>7</v>
      </c>
      <c r="D97" s="11" t="s">
        <v>1245</v>
      </c>
      <c r="E97" s="11" t="s">
        <v>41</v>
      </c>
      <c r="F97" s="12">
        <v>430</v>
      </c>
      <c r="G97" s="11" t="s">
        <v>23</v>
      </c>
      <c r="H97" s="12"/>
    </row>
    <row r="98" spans="1:8" s="57" customFormat="1" x14ac:dyDescent="0.3">
      <c r="A98" s="58">
        <v>43384</v>
      </c>
      <c r="B98" s="11" t="s">
        <v>1245</v>
      </c>
      <c r="C98" s="11" t="s">
        <v>7</v>
      </c>
      <c r="D98" s="11" t="s">
        <v>1245</v>
      </c>
      <c r="E98" s="11" t="s">
        <v>41</v>
      </c>
      <c r="F98" s="12">
        <v>445.1</v>
      </c>
      <c r="G98" s="11" t="s">
        <v>23</v>
      </c>
      <c r="H98" s="12"/>
    </row>
    <row r="99" spans="1:8" s="57" customFormat="1" x14ac:dyDescent="0.3">
      <c r="A99" s="58">
        <v>43384</v>
      </c>
      <c r="B99" s="11" t="s">
        <v>958</v>
      </c>
      <c r="C99" s="11" t="s">
        <v>7</v>
      </c>
      <c r="D99" s="11" t="s">
        <v>959</v>
      </c>
      <c r="E99" s="11" t="s">
        <v>41</v>
      </c>
      <c r="F99" s="12">
        <v>585</v>
      </c>
      <c r="G99" s="11" t="s">
        <v>23</v>
      </c>
      <c r="H99" s="12"/>
    </row>
    <row r="100" spans="1:8" s="57" customFormat="1" x14ac:dyDescent="0.3">
      <c r="A100" s="58">
        <v>43385</v>
      </c>
      <c r="B100" s="11" t="s">
        <v>169</v>
      </c>
      <c r="C100" s="11" t="s">
        <v>7</v>
      </c>
      <c r="D100" s="11" t="s">
        <v>169</v>
      </c>
      <c r="E100" s="11" t="s">
        <v>41</v>
      </c>
      <c r="F100" s="12">
        <v>10</v>
      </c>
      <c r="G100" s="11" t="s">
        <v>23</v>
      </c>
      <c r="H100" s="12"/>
    </row>
    <row r="101" spans="1:8" s="57" customFormat="1" x14ac:dyDescent="0.3">
      <c r="A101" s="58">
        <v>43388</v>
      </c>
      <c r="B101" s="11" t="s">
        <v>1246</v>
      </c>
      <c r="C101" s="11" t="s">
        <v>7</v>
      </c>
      <c r="D101" s="11" t="s">
        <v>1246</v>
      </c>
      <c r="E101" s="11" t="s">
        <v>41</v>
      </c>
      <c r="F101" s="12">
        <v>838.85</v>
      </c>
      <c r="G101" s="11" t="s">
        <v>23</v>
      </c>
      <c r="H101" s="12"/>
    </row>
    <row r="102" spans="1:8" s="57" customFormat="1" x14ac:dyDescent="0.3">
      <c r="A102" s="58">
        <v>43388</v>
      </c>
      <c r="B102" s="11" t="s">
        <v>169</v>
      </c>
      <c r="C102" s="11" t="s">
        <v>7</v>
      </c>
      <c r="D102" s="11" t="s">
        <v>169</v>
      </c>
      <c r="E102" s="11" t="s">
        <v>41</v>
      </c>
      <c r="F102" s="12">
        <v>17</v>
      </c>
      <c r="G102" s="11" t="s">
        <v>23</v>
      </c>
      <c r="H102" s="12"/>
    </row>
    <row r="103" spans="1:8" x14ac:dyDescent="0.3">
      <c r="A103" s="58">
        <v>43391</v>
      </c>
      <c r="B103" s="11" t="s">
        <v>1115</v>
      </c>
      <c r="C103" s="11" t="s">
        <v>7</v>
      </c>
      <c r="D103" s="11" t="s">
        <v>1116</v>
      </c>
      <c r="E103" s="11" t="s">
        <v>41</v>
      </c>
      <c r="F103" s="12">
        <v>515</v>
      </c>
      <c r="G103" s="11" t="s">
        <v>23</v>
      </c>
      <c r="H103" s="12"/>
    </row>
    <row r="104" spans="1:8" x14ac:dyDescent="0.3">
      <c r="A104" s="58">
        <v>43391</v>
      </c>
      <c r="B104" s="11" t="s">
        <v>172</v>
      </c>
      <c r="C104" s="11" t="s">
        <v>7</v>
      </c>
      <c r="D104" s="11" t="s">
        <v>172</v>
      </c>
      <c r="E104" s="11" t="s">
        <v>41</v>
      </c>
      <c r="F104" s="12">
        <v>323.07</v>
      </c>
      <c r="G104" s="11" t="s">
        <v>23</v>
      </c>
      <c r="H104" s="12"/>
    </row>
    <row r="105" spans="1:8" x14ac:dyDescent="0.3">
      <c r="A105" s="58">
        <v>43391</v>
      </c>
      <c r="B105" s="11" t="s">
        <v>172</v>
      </c>
      <c r="C105" s="11" t="s">
        <v>7</v>
      </c>
      <c r="D105" s="11" t="s">
        <v>172</v>
      </c>
      <c r="E105" s="11" t="s">
        <v>41</v>
      </c>
      <c r="F105" s="12">
        <v>322.93</v>
      </c>
      <c r="G105" s="11" t="s">
        <v>23</v>
      </c>
      <c r="H105" s="12"/>
    </row>
    <row r="106" spans="1:8" x14ac:dyDescent="0.3">
      <c r="A106" s="58">
        <v>43391</v>
      </c>
      <c r="B106" s="11" t="s">
        <v>172</v>
      </c>
      <c r="C106" s="11" t="s">
        <v>7</v>
      </c>
      <c r="D106" s="11" t="s">
        <v>172</v>
      </c>
      <c r="E106" s="11" t="s">
        <v>41</v>
      </c>
      <c r="F106" s="12">
        <v>2165</v>
      </c>
      <c r="G106" s="11" t="s">
        <v>23</v>
      </c>
      <c r="H106" s="12"/>
    </row>
    <row r="107" spans="1:8" x14ac:dyDescent="0.3">
      <c r="A107" s="58">
        <v>43391</v>
      </c>
      <c r="B107" s="11" t="s">
        <v>172</v>
      </c>
      <c r="C107" s="11" t="s">
        <v>7</v>
      </c>
      <c r="D107" s="11" t="s">
        <v>172</v>
      </c>
      <c r="E107" s="11" t="s">
        <v>41</v>
      </c>
      <c r="F107" s="12">
        <v>1560</v>
      </c>
      <c r="G107" s="11" t="s">
        <v>23</v>
      </c>
      <c r="H107" s="12"/>
    </row>
    <row r="108" spans="1:8" x14ac:dyDescent="0.3">
      <c r="A108" s="58">
        <v>43392</v>
      </c>
      <c r="B108" s="11" t="s">
        <v>169</v>
      </c>
      <c r="C108" s="11" t="s">
        <v>7</v>
      </c>
      <c r="D108" s="11" t="s">
        <v>169</v>
      </c>
      <c r="E108" s="11" t="s">
        <v>41</v>
      </c>
      <c r="F108" s="12">
        <v>45</v>
      </c>
      <c r="G108" s="11" t="s">
        <v>23</v>
      </c>
      <c r="H108" s="12"/>
    </row>
    <row r="109" spans="1:8" x14ac:dyDescent="0.3">
      <c r="A109" s="58">
        <v>43392</v>
      </c>
      <c r="B109" s="11" t="s">
        <v>961</v>
      </c>
      <c r="C109" s="11" t="s">
        <v>7</v>
      </c>
      <c r="D109" s="11" t="s">
        <v>961</v>
      </c>
      <c r="E109" s="11" t="s">
        <v>41</v>
      </c>
      <c r="F109" s="12">
        <v>25</v>
      </c>
      <c r="G109" s="11" t="s">
        <v>23</v>
      </c>
      <c r="H109" s="12"/>
    </row>
    <row r="110" spans="1:8" x14ac:dyDescent="0.3">
      <c r="A110" s="58">
        <v>43395</v>
      </c>
      <c r="B110" s="11" t="s">
        <v>169</v>
      </c>
      <c r="C110" s="11" t="s">
        <v>7</v>
      </c>
      <c r="D110" s="11" t="s">
        <v>169</v>
      </c>
      <c r="E110" s="11" t="s">
        <v>41</v>
      </c>
      <c r="F110" s="12">
        <v>3367.77</v>
      </c>
      <c r="G110" s="11" t="s">
        <v>23</v>
      </c>
      <c r="H110" s="12"/>
    </row>
    <row r="111" spans="1:8" x14ac:dyDescent="0.3">
      <c r="A111" s="58">
        <v>43395</v>
      </c>
      <c r="B111" s="11" t="s">
        <v>172</v>
      </c>
      <c r="C111" s="11" t="s">
        <v>7</v>
      </c>
      <c r="D111" s="11" t="s">
        <v>172</v>
      </c>
      <c r="E111" s="11" t="s">
        <v>41</v>
      </c>
      <c r="F111" s="12">
        <v>2265</v>
      </c>
      <c r="G111" s="11" t="s">
        <v>23</v>
      </c>
      <c r="H111" s="12"/>
    </row>
    <row r="112" spans="1:8" s="57" customFormat="1" x14ac:dyDescent="0.3">
      <c r="A112" s="58">
        <v>43396</v>
      </c>
      <c r="B112" s="11" t="s">
        <v>1406</v>
      </c>
      <c r="C112" s="11" t="s">
        <v>7</v>
      </c>
      <c r="D112" s="11" t="s">
        <v>1406</v>
      </c>
      <c r="E112" s="11" t="s">
        <v>41</v>
      </c>
      <c r="F112" s="12">
        <v>315.39999999999998</v>
      </c>
      <c r="G112" s="11" t="s">
        <v>23</v>
      </c>
      <c r="H112" s="12"/>
    </row>
    <row r="113" spans="1:8" s="57" customFormat="1" x14ac:dyDescent="0.3">
      <c r="A113" s="58">
        <v>43396</v>
      </c>
      <c r="B113" s="11" t="s">
        <v>1407</v>
      </c>
      <c r="C113" s="11" t="s">
        <v>7</v>
      </c>
      <c r="D113" s="11" t="s">
        <v>1408</v>
      </c>
      <c r="E113" s="11" t="s">
        <v>41</v>
      </c>
      <c r="F113" s="12">
        <v>723.17</v>
      </c>
      <c r="G113" s="11" t="s">
        <v>23</v>
      </c>
      <c r="H113" s="12"/>
    </row>
    <row r="114" spans="1:8" s="57" customFormat="1" x14ac:dyDescent="0.3">
      <c r="A114" s="58">
        <v>43396</v>
      </c>
      <c r="B114" s="11" t="s">
        <v>1409</v>
      </c>
      <c r="C114" s="11" t="s">
        <v>7</v>
      </c>
      <c r="D114" s="11" t="s">
        <v>1409</v>
      </c>
      <c r="E114" s="11" t="s">
        <v>41</v>
      </c>
      <c r="F114" s="12">
        <v>506.95</v>
      </c>
      <c r="G114" s="11" t="s">
        <v>23</v>
      </c>
      <c r="H114" s="12"/>
    </row>
    <row r="115" spans="1:8" s="57" customFormat="1" x14ac:dyDescent="0.3">
      <c r="A115" s="82">
        <v>43369</v>
      </c>
      <c r="B115" s="83" t="s">
        <v>1362</v>
      </c>
      <c r="C115" s="83" t="s">
        <v>7</v>
      </c>
      <c r="D115" s="83" t="s">
        <v>1362</v>
      </c>
      <c r="E115" s="83" t="s">
        <v>41</v>
      </c>
      <c r="F115" s="79">
        <v>40</v>
      </c>
      <c r="G115" s="83" t="s">
        <v>23</v>
      </c>
      <c r="H115" s="12"/>
    </row>
    <row r="116" spans="1:8" s="57" customFormat="1" x14ac:dyDescent="0.3">
      <c r="A116" s="82">
        <v>43369</v>
      </c>
      <c r="B116" s="83" t="s">
        <v>1362</v>
      </c>
      <c r="C116" s="83" t="s">
        <v>7</v>
      </c>
      <c r="D116" s="83" t="s">
        <v>1362</v>
      </c>
      <c r="E116" s="83" t="s">
        <v>41</v>
      </c>
      <c r="F116" s="79">
        <v>262.5</v>
      </c>
      <c r="G116" s="83" t="s">
        <v>23</v>
      </c>
      <c r="H116" s="12"/>
    </row>
    <row r="117" spans="1:8" s="57" customFormat="1" x14ac:dyDescent="0.3">
      <c r="A117" s="82">
        <v>43370</v>
      </c>
      <c r="B117" s="83" t="s">
        <v>1362</v>
      </c>
      <c r="C117" s="83" t="s">
        <v>7</v>
      </c>
      <c r="D117" s="83" t="s">
        <v>1362</v>
      </c>
      <c r="E117" s="83" t="s">
        <v>41</v>
      </c>
      <c r="F117" s="79">
        <v>154.6</v>
      </c>
      <c r="G117" s="83" t="s">
        <v>23</v>
      </c>
      <c r="H117" s="12"/>
    </row>
    <row r="118" spans="1:8" s="57" customFormat="1" x14ac:dyDescent="0.3">
      <c r="A118" s="58">
        <v>43405</v>
      </c>
      <c r="B118" s="11" t="s">
        <v>39</v>
      </c>
      <c r="C118" s="11" t="s">
        <v>7</v>
      </c>
      <c r="D118" s="11" t="s">
        <v>40</v>
      </c>
      <c r="E118" s="11" t="s">
        <v>41</v>
      </c>
      <c r="F118" s="12">
        <v>3416.86</v>
      </c>
      <c r="G118" s="11" t="s">
        <v>23</v>
      </c>
      <c r="H118" s="12"/>
    </row>
    <row r="119" spans="1:8" s="57" customFormat="1" x14ac:dyDescent="0.3">
      <c r="A119" s="58">
        <v>43430</v>
      </c>
      <c r="B119" s="57" t="s">
        <v>172</v>
      </c>
      <c r="C119" s="57" t="s">
        <v>7</v>
      </c>
      <c r="D119" s="57" t="s">
        <v>172</v>
      </c>
      <c r="E119" s="57" t="s">
        <v>41</v>
      </c>
      <c r="F119" s="57">
        <v>243.08</v>
      </c>
      <c r="G119" s="57" t="s">
        <v>23</v>
      </c>
      <c r="H119" s="12"/>
    </row>
    <row r="120" spans="1:8" s="57" customFormat="1" x14ac:dyDescent="0.3">
      <c r="A120" s="58">
        <v>43430</v>
      </c>
      <c r="B120" s="57" t="s">
        <v>172</v>
      </c>
      <c r="C120" s="57" t="s">
        <v>7</v>
      </c>
      <c r="D120" s="57" t="s">
        <v>172</v>
      </c>
      <c r="E120" s="57" t="s">
        <v>41</v>
      </c>
      <c r="F120" s="57">
        <v>390</v>
      </c>
      <c r="G120" s="57" t="s">
        <v>23</v>
      </c>
      <c r="H120" s="12"/>
    </row>
    <row r="121" spans="1:8" s="57" customFormat="1" x14ac:dyDescent="0.3">
      <c r="A121" s="58">
        <v>43452</v>
      </c>
      <c r="B121" s="11" t="s">
        <v>39</v>
      </c>
      <c r="C121" s="11" t="s">
        <v>7</v>
      </c>
      <c r="D121" s="11" t="s">
        <v>40</v>
      </c>
      <c r="E121" s="11" t="s">
        <v>41</v>
      </c>
      <c r="F121" s="12">
        <v>35.450000000000003</v>
      </c>
      <c r="G121" s="11" t="s">
        <v>23</v>
      </c>
      <c r="H121" s="12"/>
    </row>
    <row r="122" spans="1:8" x14ac:dyDescent="0.3">
      <c r="F122" s="28">
        <f>SUM(F2:F121)</f>
        <v>98022.499999999971</v>
      </c>
    </row>
    <row r="126" spans="1:8" x14ac:dyDescent="0.3">
      <c r="A126" s="45" t="s">
        <v>6</v>
      </c>
      <c r="B126" s="45" t="s">
        <v>243</v>
      </c>
      <c r="C126" s="45" t="s">
        <v>244</v>
      </c>
      <c r="D126" s="45" t="s">
        <v>245</v>
      </c>
      <c r="E126" s="45" t="s">
        <v>246</v>
      </c>
      <c r="F126" s="45" t="s">
        <v>247</v>
      </c>
      <c r="G126" s="45" t="s">
        <v>5</v>
      </c>
    </row>
    <row r="127" spans="1:8" x14ac:dyDescent="0.3">
      <c r="A127" s="45">
        <v>4</v>
      </c>
      <c r="B127" s="45">
        <v>50539</v>
      </c>
      <c r="C127" s="45" t="s">
        <v>302</v>
      </c>
      <c r="D127" s="46">
        <v>43363</v>
      </c>
      <c r="E127" s="47">
        <v>0.40416666666666662</v>
      </c>
      <c r="F127" s="45" t="s">
        <v>303</v>
      </c>
      <c r="G127" s="45" t="s">
        <v>304</v>
      </c>
    </row>
    <row r="128" spans="1:8" x14ac:dyDescent="0.3">
      <c r="A128" s="45">
        <v>10</v>
      </c>
      <c r="B128" s="45">
        <v>50539</v>
      </c>
      <c r="C128" s="45" t="s">
        <v>302</v>
      </c>
      <c r="D128" s="46">
        <v>43363</v>
      </c>
      <c r="E128" s="47">
        <v>0.42291666666666666</v>
      </c>
      <c r="F128" s="45" t="s">
        <v>303</v>
      </c>
      <c r="G128" s="45" t="s">
        <v>304</v>
      </c>
    </row>
    <row r="129" spans="1:9" x14ac:dyDescent="0.3">
      <c r="A129" s="45">
        <v>5</v>
      </c>
      <c r="B129" s="45">
        <v>50539</v>
      </c>
      <c r="C129" s="45" t="s">
        <v>302</v>
      </c>
      <c r="D129" s="46">
        <v>43364</v>
      </c>
      <c r="E129" s="47">
        <v>0.41111111111111115</v>
      </c>
      <c r="F129" s="45" t="s">
        <v>303</v>
      </c>
      <c r="G129" s="45" t="s">
        <v>304</v>
      </c>
    </row>
    <row r="130" spans="1:9" x14ac:dyDescent="0.3">
      <c r="A130" s="45">
        <v>5</v>
      </c>
      <c r="B130" s="45">
        <v>50539</v>
      </c>
      <c r="C130" s="45" t="s">
        <v>302</v>
      </c>
      <c r="D130" s="46">
        <v>43364</v>
      </c>
      <c r="E130" s="47">
        <v>0.43333333333333335</v>
      </c>
      <c r="F130" s="45" t="s">
        <v>303</v>
      </c>
      <c r="G130" s="45" t="s">
        <v>304</v>
      </c>
      <c r="I130" s="12">
        <v>40</v>
      </c>
    </row>
    <row r="131" spans="1:9" x14ac:dyDescent="0.3">
      <c r="A131" s="45">
        <v>3</v>
      </c>
      <c r="B131" s="45">
        <v>50539</v>
      </c>
      <c r="C131" s="45" t="s">
        <v>302</v>
      </c>
      <c r="D131" s="46">
        <v>43364</v>
      </c>
      <c r="E131" s="47">
        <v>0.43333333333333335</v>
      </c>
      <c r="F131" s="45" t="s">
        <v>303</v>
      </c>
      <c r="G131" s="45" t="s">
        <v>304</v>
      </c>
      <c r="I131" s="12">
        <v>262.5</v>
      </c>
    </row>
    <row r="132" spans="1:9" x14ac:dyDescent="0.3">
      <c r="A132" s="45">
        <v>2</v>
      </c>
      <c r="B132" s="45">
        <v>50539</v>
      </c>
      <c r="C132" s="45" t="s">
        <v>302</v>
      </c>
      <c r="D132" s="46">
        <v>43364</v>
      </c>
      <c r="E132" s="47">
        <v>0.45277777777777778</v>
      </c>
      <c r="F132" s="45" t="s">
        <v>303</v>
      </c>
      <c r="G132" s="45" t="s">
        <v>304</v>
      </c>
      <c r="I132" s="12">
        <v>154.6</v>
      </c>
    </row>
    <row r="133" spans="1:9" x14ac:dyDescent="0.3">
      <c r="A133" s="45">
        <v>2</v>
      </c>
      <c r="B133" s="45">
        <v>50539</v>
      </c>
      <c r="C133" s="45" t="s">
        <v>302</v>
      </c>
      <c r="D133" s="46">
        <v>43364</v>
      </c>
      <c r="E133" s="47">
        <v>0.45347222222222222</v>
      </c>
      <c r="F133" s="45" t="s">
        <v>303</v>
      </c>
      <c r="G133" s="45" t="s">
        <v>304</v>
      </c>
    </row>
    <row r="134" spans="1:9" x14ac:dyDescent="0.3">
      <c r="A134" s="45">
        <v>1</v>
      </c>
      <c r="B134" s="45">
        <v>50539</v>
      </c>
      <c r="C134" s="45" t="s">
        <v>302</v>
      </c>
      <c r="D134" s="46">
        <v>43364</v>
      </c>
      <c r="E134" s="47">
        <v>0.64513888888888882</v>
      </c>
      <c r="F134" s="45" t="s">
        <v>303</v>
      </c>
      <c r="G134" s="45" t="s">
        <v>304</v>
      </c>
    </row>
    <row r="135" spans="1:9" x14ac:dyDescent="0.3">
      <c r="A135" s="45">
        <v>1</v>
      </c>
      <c r="B135" s="45">
        <v>15868</v>
      </c>
      <c r="C135" s="45" t="s">
        <v>305</v>
      </c>
      <c r="D135" s="46">
        <v>43365</v>
      </c>
      <c r="E135" s="47">
        <v>0.40833333333333338</v>
      </c>
      <c r="F135" s="45" t="s">
        <v>306</v>
      </c>
      <c r="G135" s="45" t="s">
        <v>304</v>
      </c>
    </row>
    <row r="136" spans="1:9" x14ac:dyDescent="0.3">
      <c r="A136" s="45">
        <v>5</v>
      </c>
      <c r="B136" s="45">
        <v>60924</v>
      </c>
      <c r="C136" s="45" t="s">
        <v>307</v>
      </c>
      <c r="D136" s="46">
        <v>43365</v>
      </c>
      <c r="E136" s="47">
        <v>0.56319444444444444</v>
      </c>
      <c r="F136" s="45" t="s">
        <v>308</v>
      </c>
      <c r="G136" s="45" t="s">
        <v>304</v>
      </c>
    </row>
    <row r="137" spans="1:9" x14ac:dyDescent="0.3">
      <c r="A137" s="45">
        <v>10</v>
      </c>
      <c r="B137" s="45">
        <v>50539</v>
      </c>
      <c r="C137" s="45" t="s">
        <v>302</v>
      </c>
      <c r="D137" s="46">
        <v>43365</v>
      </c>
      <c r="E137" s="47">
        <v>0.59166666666666667</v>
      </c>
      <c r="F137" s="45" t="s">
        <v>303</v>
      </c>
      <c r="G137" s="45" t="s">
        <v>304</v>
      </c>
    </row>
    <row r="138" spans="1:9" x14ac:dyDescent="0.3">
      <c r="A138" s="21">
        <f>SUM(A127:A137)</f>
        <v>48</v>
      </c>
    </row>
    <row r="141" spans="1:9" x14ac:dyDescent="0.3">
      <c r="A141" t="s">
        <v>1286</v>
      </c>
    </row>
    <row r="142" spans="1:9" x14ac:dyDescent="0.3">
      <c r="A142" t="s">
        <v>1298</v>
      </c>
      <c r="B142">
        <v>200</v>
      </c>
    </row>
    <row r="143" spans="1:9" s="57" customFormat="1" x14ac:dyDescent="0.3">
      <c r="A143" s="57" t="s">
        <v>1288</v>
      </c>
      <c r="B143" s="57">
        <v>400</v>
      </c>
    </row>
    <row r="144" spans="1:9" x14ac:dyDescent="0.3">
      <c r="B144" s="21">
        <f>SUM(B142:B143)</f>
        <v>600</v>
      </c>
    </row>
    <row r="145" spans="1:6" x14ac:dyDescent="0.3">
      <c r="B145" s="21"/>
    </row>
    <row r="146" spans="1:6" x14ac:dyDescent="0.3">
      <c r="A146" t="s">
        <v>1059</v>
      </c>
      <c r="F146" s="90">
        <f>F122+A138+B144</f>
        <v>98670.499999999971</v>
      </c>
    </row>
    <row r="147" spans="1:6" x14ac:dyDescent="0.3">
      <c r="A147" t="s">
        <v>1446</v>
      </c>
      <c r="F147">
        <v>-3621</v>
      </c>
    </row>
    <row r="148" spans="1:6" x14ac:dyDescent="0.3">
      <c r="F148" s="28">
        <f>F146+F147</f>
        <v>95049.499999999971</v>
      </c>
    </row>
  </sheetData>
  <autoFilter ref="A1:G1" xr:uid="{948F7AA2-2354-44BA-AA6F-B0AC70BF498C}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67"/>
  <sheetViews>
    <sheetView topLeftCell="A260" workbookViewId="0">
      <selection activeCell="G267" sqref="G267"/>
    </sheetView>
  </sheetViews>
  <sheetFormatPr defaultRowHeight="13.5" x14ac:dyDescent="0.3"/>
  <cols>
    <col min="1" max="1" width="9.84375" customWidth="1"/>
    <col min="2" max="2" width="19.61328125" bestFit="1" customWidth="1"/>
    <col min="3" max="3" width="35.23046875" bestFit="1" customWidth="1"/>
    <col min="4" max="4" width="18.53515625" bestFit="1" customWidth="1"/>
    <col min="5" max="5" width="17.765625" bestFit="1" customWidth="1"/>
    <col min="6" max="6" width="10.69140625" bestFit="1" customWidth="1"/>
    <col min="7" max="7" width="10.4609375" bestFit="1" customWidth="1"/>
  </cols>
  <sheetData>
    <row r="1" spans="1:20" ht="14.5" x14ac:dyDescent="0.35">
      <c r="A1" s="13" t="s">
        <v>0</v>
      </c>
      <c r="B1" s="13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19</v>
      </c>
      <c r="H1" s="12"/>
    </row>
    <row r="2" spans="1:20" x14ac:dyDescent="0.3">
      <c r="A2" s="5">
        <v>43122</v>
      </c>
      <c r="B2" s="11" t="s">
        <v>31</v>
      </c>
      <c r="C2" s="11" t="s">
        <v>32</v>
      </c>
      <c r="D2" s="11" t="s">
        <v>33</v>
      </c>
      <c r="E2" s="11" t="s">
        <v>9</v>
      </c>
      <c r="F2" s="12">
        <v>71.040000000000006</v>
      </c>
      <c r="G2" s="11" t="s">
        <v>23</v>
      </c>
    </row>
    <row r="3" spans="1:20" x14ac:dyDescent="0.3">
      <c r="A3" s="5">
        <v>43122</v>
      </c>
      <c r="B3" s="11" t="s">
        <v>31</v>
      </c>
      <c r="C3" s="11" t="s">
        <v>32</v>
      </c>
      <c r="D3" s="11" t="s">
        <v>33</v>
      </c>
      <c r="E3" s="11" t="s">
        <v>9</v>
      </c>
      <c r="F3" s="12">
        <v>100.29</v>
      </c>
      <c r="G3" s="11" t="s">
        <v>23</v>
      </c>
    </row>
    <row r="4" spans="1:20" x14ac:dyDescent="0.3">
      <c r="A4" s="5">
        <v>43122</v>
      </c>
      <c r="B4" s="11" t="s">
        <v>31</v>
      </c>
      <c r="C4" s="11" t="s">
        <v>32</v>
      </c>
      <c r="D4" s="11" t="s">
        <v>33</v>
      </c>
      <c r="E4" s="11" t="s">
        <v>9</v>
      </c>
      <c r="F4" s="12">
        <v>85</v>
      </c>
      <c r="G4" s="11" t="s">
        <v>23</v>
      </c>
    </row>
    <row r="5" spans="1:20" x14ac:dyDescent="0.3">
      <c r="A5" s="5">
        <v>43122</v>
      </c>
      <c r="B5" s="11" t="s">
        <v>31</v>
      </c>
      <c r="C5" s="11" t="s">
        <v>32</v>
      </c>
      <c r="D5" s="11" t="s">
        <v>33</v>
      </c>
      <c r="E5" s="11" t="s">
        <v>9</v>
      </c>
      <c r="F5" s="12">
        <v>85</v>
      </c>
      <c r="G5" s="11" t="s">
        <v>23</v>
      </c>
    </row>
    <row r="6" spans="1:20" x14ac:dyDescent="0.3">
      <c r="A6" s="5">
        <v>43132</v>
      </c>
      <c r="B6" s="11" t="s">
        <v>34</v>
      </c>
      <c r="C6" s="11" t="s">
        <v>7</v>
      </c>
      <c r="D6" s="11" t="s">
        <v>34</v>
      </c>
      <c r="E6" s="11" t="s">
        <v>9</v>
      </c>
      <c r="F6" s="12">
        <v>564.87</v>
      </c>
      <c r="G6" s="11" t="s">
        <v>23</v>
      </c>
    </row>
    <row r="7" spans="1:20" x14ac:dyDescent="0.3">
      <c r="A7" s="5">
        <v>43136</v>
      </c>
      <c r="B7" s="11" t="s">
        <v>35</v>
      </c>
      <c r="C7" s="11" t="s">
        <v>7</v>
      </c>
      <c r="D7" s="11" t="s">
        <v>35</v>
      </c>
      <c r="E7" s="11" t="s">
        <v>9</v>
      </c>
      <c r="F7" s="12">
        <v>3218.17</v>
      </c>
      <c r="G7" s="11" t="s">
        <v>23</v>
      </c>
    </row>
    <row r="8" spans="1:20" x14ac:dyDescent="0.3">
      <c r="A8" s="5">
        <v>43139</v>
      </c>
      <c r="B8" s="11" t="s">
        <v>36</v>
      </c>
      <c r="C8" s="11" t="s">
        <v>7</v>
      </c>
      <c r="D8" s="11" t="s">
        <v>37</v>
      </c>
      <c r="E8" s="11" t="s">
        <v>9</v>
      </c>
      <c r="F8" s="12">
        <v>288.92</v>
      </c>
      <c r="G8" s="11" t="s">
        <v>23</v>
      </c>
    </row>
    <row r="9" spans="1:20" x14ac:dyDescent="0.3">
      <c r="A9" s="5">
        <v>43285</v>
      </c>
      <c r="B9" s="11" t="s">
        <v>36</v>
      </c>
      <c r="C9" s="11" t="s">
        <v>7</v>
      </c>
      <c r="D9" s="11" t="s">
        <v>37</v>
      </c>
      <c r="E9" s="11" t="s">
        <v>9</v>
      </c>
      <c r="F9" s="12">
        <v>297.19</v>
      </c>
      <c r="G9" s="11" t="s">
        <v>23</v>
      </c>
      <c r="H9" s="12"/>
      <c r="I9" s="12"/>
    </row>
    <row r="10" spans="1:20" x14ac:dyDescent="0.3">
      <c r="A10" s="5">
        <v>43364</v>
      </c>
      <c r="B10" s="11" t="s">
        <v>10</v>
      </c>
      <c r="C10" s="11" t="s">
        <v>7</v>
      </c>
      <c r="D10" s="11" t="s">
        <v>11</v>
      </c>
      <c r="E10" s="11" t="s">
        <v>9</v>
      </c>
      <c r="F10" s="12">
        <v>715.95</v>
      </c>
      <c r="G10" s="11" t="s">
        <v>23</v>
      </c>
      <c r="H10" s="12"/>
      <c r="I10" s="12"/>
    </row>
    <row r="11" spans="1:20" x14ac:dyDescent="0.3">
      <c r="A11" s="5">
        <v>43364</v>
      </c>
      <c r="B11" s="11" t="s">
        <v>10</v>
      </c>
      <c r="C11" s="11" t="s">
        <v>7</v>
      </c>
      <c r="D11" s="11" t="s">
        <v>11</v>
      </c>
      <c r="E11" s="11" t="s">
        <v>9</v>
      </c>
      <c r="F11" s="12">
        <v>360</v>
      </c>
      <c r="G11" s="11" t="s">
        <v>23</v>
      </c>
      <c r="H11" s="12"/>
      <c r="I11" s="12"/>
    </row>
    <row r="12" spans="1:20" x14ac:dyDescent="0.3">
      <c r="A12" s="5">
        <v>43364</v>
      </c>
      <c r="B12" s="11" t="s">
        <v>10</v>
      </c>
      <c r="C12" s="11" t="s">
        <v>7</v>
      </c>
      <c r="D12" s="11" t="s">
        <v>11</v>
      </c>
      <c r="E12" s="11" t="s">
        <v>9</v>
      </c>
      <c r="F12" s="12">
        <v>260</v>
      </c>
      <c r="G12" s="11" t="s">
        <v>23</v>
      </c>
      <c r="H12" s="12"/>
      <c r="I12" s="12"/>
    </row>
    <row r="13" spans="1:20" x14ac:dyDescent="0.3">
      <c r="A13" s="5">
        <v>43364</v>
      </c>
      <c r="B13" s="11" t="s">
        <v>10</v>
      </c>
      <c r="C13" s="11" t="s">
        <v>7</v>
      </c>
      <c r="D13" s="11" t="s">
        <v>11</v>
      </c>
      <c r="E13" s="11" t="s">
        <v>9</v>
      </c>
      <c r="F13" s="12">
        <v>190</v>
      </c>
      <c r="G13" s="11" t="s">
        <v>23</v>
      </c>
      <c r="H13" s="12"/>
      <c r="I13" s="12"/>
    </row>
    <row r="14" spans="1:20" x14ac:dyDescent="0.3">
      <c r="A14" s="5">
        <v>43364</v>
      </c>
      <c r="B14" s="11" t="s">
        <v>10</v>
      </c>
      <c r="C14" s="11" t="s">
        <v>7</v>
      </c>
      <c r="D14" s="11" t="s">
        <v>11</v>
      </c>
      <c r="E14" s="11" t="s">
        <v>9</v>
      </c>
      <c r="F14" s="12">
        <v>121.95</v>
      </c>
      <c r="G14" s="11" t="s">
        <v>23</v>
      </c>
      <c r="H14" s="12"/>
      <c r="I14" s="12"/>
    </row>
    <row r="15" spans="1:20" x14ac:dyDescent="0.3">
      <c r="A15" s="5">
        <v>43367</v>
      </c>
      <c r="B15" s="11" t="s">
        <v>131</v>
      </c>
      <c r="C15" s="11" t="s">
        <v>7</v>
      </c>
      <c r="D15" s="11" t="s">
        <v>131</v>
      </c>
      <c r="E15" s="11" t="s">
        <v>9</v>
      </c>
      <c r="F15" s="12">
        <v>3071.82</v>
      </c>
      <c r="G15" s="11" t="s">
        <v>23</v>
      </c>
      <c r="H15" s="12"/>
      <c r="I15" s="12"/>
      <c r="J15" s="3"/>
      <c r="K15" s="3"/>
      <c r="L15" s="3"/>
      <c r="M15" s="3"/>
      <c r="N15" s="3"/>
      <c r="O15" s="3"/>
      <c r="P15" s="6"/>
      <c r="Q15" s="3"/>
      <c r="R15" s="3"/>
      <c r="S15" s="8"/>
      <c r="T15" s="8"/>
    </row>
    <row r="16" spans="1:20" x14ac:dyDescent="0.3">
      <c r="A16" s="5">
        <v>43367</v>
      </c>
      <c r="B16" s="11" t="s">
        <v>132</v>
      </c>
      <c r="C16" s="11" t="s">
        <v>7</v>
      </c>
      <c r="D16" s="11" t="s">
        <v>132</v>
      </c>
      <c r="E16" s="11" t="s">
        <v>9</v>
      </c>
      <c r="F16" s="12">
        <v>1712.83</v>
      </c>
      <c r="G16" s="11" t="s">
        <v>23</v>
      </c>
      <c r="H16" s="12"/>
      <c r="I16" s="12"/>
      <c r="J16" s="3"/>
      <c r="K16" s="3"/>
      <c r="L16" s="3"/>
      <c r="M16" s="3"/>
      <c r="N16" s="3"/>
      <c r="O16" s="3"/>
      <c r="P16" s="6"/>
      <c r="Q16" s="3"/>
      <c r="R16" s="3"/>
      <c r="S16" s="8"/>
      <c r="T16" s="8"/>
    </row>
    <row r="17" spans="1:9" x14ac:dyDescent="0.3">
      <c r="A17" s="5">
        <v>43367</v>
      </c>
      <c r="B17" s="11" t="s">
        <v>132</v>
      </c>
      <c r="C17" s="11" t="s">
        <v>7</v>
      </c>
      <c r="D17" s="11" t="s">
        <v>132</v>
      </c>
      <c r="E17" s="11" t="s">
        <v>9</v>
      </c>
      <c r="F17" s="12">
        <v>1312.83</v>
      </c>
      <c r="G17" s="11" t="s">
        <v>23</v>
      </c>
      <c r="H17" s="12"/>
      <c r="I17" s="12"/>
    </row>
    <row r="18" spans="1:9" x14ac:dyDescent="0.3">
      <c r="A18" s="5">
        <v>43367</v>
      </c>
      <c r="B18" s="11" t="s">
        <v>10</v>
      </c>
      <c r="C18" s="11" t="s">
        <v>7</v>
      </c>
      <c r="D18" s="11" t="s">
        <v>11</v>
      </c>
      <c r="E18" s="11" t="s">
        <v>9</v>
      </c>
      <c r="F18" s="12">
        <v>816.1</v>
      </c>
      <c r="G18" s="11" t="s">
        <v>23</v>
      </c>
      <c r="H18" s="12"/>
      <c r="I18" s="12"/>
    </row>
    <row r="19" spans="1:9" x14ac:dyDescent="0.3">
      <c r="A19" s="5">
        <v>43367</v>
      </c>
      <c r="B19" s="11" t="s">
        <v>133</v>
      </c>
      <c r="C19" s="11" t="s">
        <v>7</v>
      </c>
      <c r="D19" s="11" t="s">
        <v>133</v>
      </c>
      <c r="E19" s="11" t="s">
        <v>9</v>
      </c>
      <c r="F19" s="12">
        <v>759.11</v>
      </c>
      <c r="G19" s="11" t="s">
        <v>23</v>
      </c>
      <c r="H19" s="12"/>
      <c r="I19" s="12"/>
    </row>
    <row r="20" spans="1:9" ht="14.5" x14ac:dyDescent="0.35">
      <c r="A20" s="5">
        <v>43367</v>
      </c>
      <c r="B20" s="11" t="s">
        <v>10</v>
      </c>
      <c r="C20" s="11" t="s">
        <v>7</v>
      </c>
      <c r="D20" s="11" t="s">
        <v>11</v>
      </c>
      <c r="E20" s="11" t="s">
        <v>9</v>
      </c>
      <c r="F20" s="12">
        <v>675</v>
      </c>
      <c r="G20" s="11" t="s">
        <v>23</v>
      </c>
      <c r="H20" s="81"/>
      <c r="I20" s="12"/>
    </row>
    <row r="21" spans="1:9" x14ac:dyDescent="0.3">
      <c r="A21" s="5">
        <v>43367</v>
      </c>
      <c r="B21" s="11" t="s">
        <v>10</v>
      </c>
      <c r="C21" s="11" t="s">
        <v>7</v>
      </c>
      <c r="D21" s="11" t="s">
        <v>11</v>
      </c>
      <c r="E21" s="11" t="s">
        <v>9</v>
      </c>
      <c r="F21" s="12">
        <v>590</v>
      </c>
      <c r="G21" s="11" t="s">
        <v>23</v>
      </c>
      <c r="H21" s="12"/>
      <c r="I21" s="12"/>
    </row>
    <row r="22" spans="1:9" x14ac:dyDescent="0.3">
      <c r="A22" s="5">
        <v>43367</v>
      </c>
      <c r="B22" s="11" t="s">
        <v>10</v>
      </c>
      <c r="C22" s="11" t="s">
        <v>7</v>
      </c>
      <c r="D22" s="11" t="s">
        <v>11</v>
      </c>
      <c r="E22" s="11" t="s">
        <v>9</v>
      </c>
      <c r="F22" s="12">
        <v>557.71</v>
      </c>
      <c r="G22" s="11" t="s">
        <v>23</v>
      </c>
      <c r="H22" s="12"/>
      <c r="I22" s="12"/>
    </row>
    <row r="23" spans="1:9" x14ac:dyDescent="0.3">
      <c r="A23" s="5">
        <v>43367</v>
      </c>
      <c r="B23" s="11" t="s">
        <v>10</v>
      </c>
      <c r="C23" s="11" t="s">
        <v>7</v>
      </c>
      <c r="D23" s="11" t="s">
        <v>11</v>
      </c>
      <c r="E23" s="11" t="s">
        <v>9</v>
      </c>
      <c r="F23" s="12">
        <v>530.32000000000005</v>
      </c>
      <c r="G23" s="11" t="s">
        <v>23</v>
      </c>
      <c r="H23" s="12"/>
      <c r="I23" s="12"/>
    </row>
    <row r="24" spans="1:9" x14ac:dyDescent="0.3">
      <c r="A24" s="5">
        <v>43367</v>
      </c>
      <c r="B24" s="11" t="s">
        <v>133</v>
      </c>
      <c r="C24" s="11" t="s">
        <v>7</v>
      </c>
      <c r="D24" s="11" t="s">
        <v>133</v>
      </c>
      <c r="E24" s="11" t="s">
        <v>9</v>
      </c>
      <c r="F24" s="12">
        <v>483.91</v>
      </c>
      <c r="G24" s="11" t="s">
        <v>23</v>
      </c>
      <c r="H24" s="12"/>
      <c r="I24" s="12"/>
    </row>
    <row r="25" spans="1:9" x14ac:dyDescent="0.3">
      <c r="A25" s="5">
        <v>43367</v>
      </c>
      <c r="B25" s="11" t="s">
        <v>134</v>
      </c>
      <c r="C25" s="11" t="s">
        <v>7</v>
      </c>
      <c r="D25" s="11" t="s">
        <v>134</v>
      </c>
      <c r="E25" s="11" t="s">
        <v>9</v>
      </c>
      <c r="F25" s="12">
        <v>279.89999999999998</v>
      </c>
      <c r="G25" s="11" t="s">
        <v>23</v>
      </c>
      <c r="H25" s="12"/>
      <c r="I25" s="12"/>
    </row>
    <row r="26" spans="1:9" x14ac:dyDescent="0.3">
      <c r="A26" s="5">
        <v>43367</v>
      </c>
      <c r="B26" s="11" t="s">
        <v>133</v>
      </c>
      <c r="C26" s="11" t="s">
        <v>7</v>
      </c>
      <c r="D26" s="11" t="s">
        <v>133</v>
      </c>
      <c r="E26" s="11" t="s">
        <v>9</v>
      </c>
      <c r="F26" s="12">
        <v>254.94</v>
      </c>
      <c r="G26" s="11" t="s">
        <v>23</v>
      </c>
      <c r="H26" s="12"/>
      <c r="I26" s="12"/>
    </row>
    <row r="27" spans="1:9" x14ac:dyDescent="0.3">
      <c r="A27" s="5">
        <v>43367</v>
      </c>
      <c r="B27" s="11" t="s">
        <v>10</v>
      </c>
      <c r="C27" s="11" t="s">
        <v>7</v>
      </c>
      <c r="D27" s="11" t="s">
        <v>11</v>
      </c>
      <c r="E27" s="11" t="s">
        <v>9</v>
      </c>
      <c r="F27" s="12">
        <v>190.04</v>
      </c>
      <c r="G27" s="11" t="s">
        <v>23</v>
      </c>
      <c r="H27" s="12"/>
      <c r="I27" s="12"/>
    </row>
    <row r="28" spans="1:9" x14ac:dyDescent="0.3">
      <c r="A28" s="5">
        <v>43367</v>
      </c>
      <c r="B28" s="11" t="s">
        <v>10</v>
      </c>
      <c r="C28" s="11" t="s">
        <v>7</v>
      </c>
      <c r="D28" s="11" t="s">
        <v>11</v>
      </c>
      <c r="E28" s="11" t="s">
        <v>9</v>
      </c>
      <c r="F28" s="12">
        <v>100</v>
      </c>
      <c r="G28" s="11" t="s">
        <v>23</v>
      </c>
      <c r="H28" s="12"/>
      <c r="I28" s="12"/>
    </row>
    <row r="29" spans="1:9" x14ac:dyDescent="0.3">
      <c r="A29" s="5">
        <v>43367</v>
      </c>
      <c r="B29" s="11" t="s">
        <v>135</v>
      </c>
      <c r="C29" s="11" t="s">
        <v>7</v>
      </c>
      <c r="D29" s="11" t="s">
        <v>135</v>
      </c>
      <c r="E29" s="11" t="s">
        <v>9</v>
      </c>
      <c r="F29" s="12">
        <v>7.06</v>
      </c>
      <c r="G29" s="11" t="s">
        <v>23</v>
      </c>
      <c r="H29" s="12"/>
      <c r="I29" s="12"/>
    </row>
    <row r="30" spans="1:9" x14ac:dyDescent="0.3">
      <c r="A30" s="5">
        <v>43367</v>
      </c>
      <c r="B30" s="11" t="s">
        <v>133</v>
      </c>
      <c r="C30" s="11" t="s">
        <v>7</v>
      </c>
      <c r="D30" s="11" t="s">
        <v>133</v>
      </c>
      <c r="E30" s="11" t="s">
        <v>9</v>
      </c>
      <c r="F30" s="12">
        <v>4.45</v>
      </c>
      <c r="G30" s="11" t="s">
        <v>23</v>
      </c>
      <c r="H30" s="12"/>
      <c r="I30" s="12"/>
    </row>
    <row r="31" spans="1:9" x14ac:dyDescent="0.3">
      <c r="A31" s="5">
        <v>43367</v>
      </c>
      <c r="B31" s="11" t="s">
        <v>133</v>
      </c>
      <c r="C31" s="11" t="s">
        <v>7</v>
      </c>
      <c r="D31" s="11" t="s">
        <v>133</v>
      </c>
      <c r="E31" s="11" t="s">
        <v>9</v>
      </c>
      <c r="F31" s="12">
        <v>1.72</v>
      </c>
      <c r="G31" s="11" t="s">
        <v>23</v>
      </c>
      <c r="H31" s="12"/>
      <c r="I31" s="12"/>
    </row>
    <row r="32" spans="1:9" x14ac:dyDescent="0.3">
      <c r="A32" s="5">
        <v>43367</v>
      </c>
      <c r="B32" s="11" t="s">
        <v>132</v>
      </c>
      <c r="C32" s="11" t="s">
        <v>7</v>
      </c>
      <c r="D32" s="11" t="s">
        <v>132</v>
      </c>
      <c r="E32" s="11" t="s">
        <v>9</v>
      </c>
      <c r="F32" s="12">
        <v>-1712.83</v>
      </c>
      <c r="G32" s="11" t="s">
        <v>23</v>
      </c>
      <c r="H32" s="12"/>
      <c r="I32" s="12"/>
    </row>
    <row r="33" spans="1:9" x14ac:dyDescent="0.3">
      <c r="A33" s="5">
        <v>43368</v>
      </c>
      <c r="B33" s="11" t="s">
        <v>133</v>
      </c>
      <c r="C33" s="11" t="s">
        <v>7</v>
      </c>
      <c r="D33" s="11" t="s">
        <v>133</v>
      </c>
      <c r="E33" s="11" t="s">
        <v>9</v>
      </c>
      <c r="F33" s="12">
        <v>189.41</v>
      </c>
      <c r="G33" s="11" t="s">
        <v>23</v>
      </c>
      <c r="H33" s="12"/>
      <c r="I33" s="12"/>
    </row>
    <row r="34" spans="1:9" x14ac:dyDescent="0.3">
      <c r="A34" s="5">
        <v>43368</v>
      </c>
      <c r="B34" s="11" t="s">
        <v>10</v>
      </c>
      <c r="C34" s="11" t="s">
        <v>7</v>
      </c>
      <c r="D34" s="11" t="s">
        <v>11</v>
      </c>
      <c r="E34" s="11" t="s">
        <v>9</v>
      </c>
      <c r="F34" s="12">
        <v>662.81</v>
      </c>
      <c r="G34" s="11" t="s">
        <v>23</v>
      </c>
      <c r="H34" s="12"/>
      <c r="I34" s="12"/>
    </row>
    <row r="35" spans="1:9" x14ac:dyDescent="0.3">
      <c r="A35" s="5">
        <v>43368</v>
      </c>
      <c r="B35" s="11" t="s">
        <v>10</v>
      </c>
      <c r="C35" s="11" t="s">
        <v>7</v>
      </c>
      <c r="D35" s="11" t="s">
        <v>11</v>
      </c>
      <c r="E35" s="11" t="s">
        <v>9</v>
      </c>
      <c r="F35" s="12">
        <v>681.02</v>
      </c>
      <c r="G35" s="11" t="s">
        <v>23</v>
      </c>
      <c r="H35" s="12"/>
      <c r="I35" s="12"/>
    </row>
    <row r="36" spans="1:9" x14ac:dyDescent="0.3">
      <c r="A36" s="5">
        <v>43368</v>
      </c>
      <c r="B36" s="11" t="s">
        <v>10</v>
      </c>
      <c r="C36" s="11" t="s">
        <v>7</v>
      </c>
      <c r="D36" s="11" t="s">
        <v>11</v>
      </c>
      <c r="E36" s="11" t="s">
        <v>9</v>
      </c>
      <c r="F36" s="12">
        <v>614.34</v>
      </c>
      <c r="G36" s="11" t="s">
        <v>23</v>
      </c>
      <c r="H36" s="12"/>
      <c r="I36" s="12"/>
    </row>
    <row r="37" spans="1:9" x14ac:dyDescent="0.3">
      <c r="A37" s="5">
        <v>43368</v>
      </c>
      <c r="B37" s="11" t="s">
        <v>10</v>
      </c>
      <c r="C37" s="11" t="s">
        <v>7</v>
      </c>
      <c r="D37" s="11" t="s">
        <v>11</v>
      </c>
      <c r="E37" s="11" t="s">
        <v>9</v>
      </c>
      <c r="F37" s="12">
        <v>643.64</v>
      </c>
      <c r="G37" s="11" t="s">
        <v>23</v>
      </c>
      <c r="H37" s="12"/>
      <c r="I37" s="12"/>
    </row>
    <row r="38" spans="1:9" x14ac:dyDescent="0.3">
      <c r="A38" s="5">
        <v>43368</v>
      </c>
      <c r="B38" s="11" t="s">
        <v>10</v>
      </c>
      <c r="C38" s="11" t="s">
        <v>7</v>
      </c>
      <c r="D38" s="11" t="s">
        <v>11</v>
      </c>
      <c r="E38" s="11" t="s">
        <v>9</v>
      </c>
      <c r="F38" s="12">
        <v>546.45000000000005</v>
      </c>
      <c r="G38" s="11" t="s">
        <v>23</v>
      </c>
      <c r="H38" s="12"/>
      <c r="I38" s="12"/>
    </row>
    <row r="39" spans="1:9" x14ac:dyDescent="0.3">
      <c r="A39" s="5">
        <v>43368</v>
      </c>
      <c r="B39" s="11" t="s">
        <v>10</v>
      </c>
      <c r="C39" s="11" t="s">
        <v>7</v>
      </c>
      <c r="D39" s="11" t="s">
        <v>11</v>
      </c>
      <c r="E39" s="11" t="s">
        <v>9</v>
      </c>
      <c r="F39" s="12">
        <v>679.14</v>
      </c>
      <c r="G39" s="11" t="s">
        <v>23</v>
      </c>
      <c r="H39" s="12"/>
      <c r="I39" s="12"/>
    </row>
    <row r="40" spans="1:9" x14ac:dyDescent="0.3">
      <c r="A40" s="5">
        <v>43368</v>
      </c>
      <c r="B40" s="11" t="s">
        <v>10</v>
      </c>
      <c r="C40" s="11" t="s">
        <v>7</v>
      </c>
      <c r="D40" s="11" t="s">
        <v>11</v>
      </c>
      <c r="E40" s="11" t="s">
        <v>9</v>
      </c>
      <c r="F40" s="12">
        <v>668.53</v>
      </c>
      <c r="G40" s="11" t="s">
        <v>23</v>
      </c>
      <c r="H40" s="12"/>
      <c r="I40" s="12"/>
    </row>
    <row r="41" spans="1:9" x14ac:dyDescent="0.3">
      <c r="A41" s="5">
        <v>43368</v>
      </c>
      <c r="B41" s="11" t="s">
        <v>10</v>
      </c>
      <c r="C41" s="11" t="s">
        <v>7</v>
      </c>
      <c r="D41" s="11" t="s">
        <v>11</v>
      </c>
      <c r="E41" s="11" t="s">
        <v>9</v>
      </c>
      <c r="F41" s="12">
        <v>654.71</v>
      </c>
      <c r="G41" s="11" t="s">
        <v>23</v>
      </c>
      <c r="H41" s="12"/>
      <c r="I41" s="12"/>
    </row>
    <row r="42" spans="1:9" x14ac:dyDescent="0.3">
      <c r="A42" s="5">
        <v>43368</v>
      </c>
      <c r="B42" s="11" t="s">
        <v>10</v>
      </c>
      <c r="C42" s="11" t="s">
        <v>7</v>
      </c>
      <c r="D42" s="11" t="s">
        <v>11</v>
      </c>
      <c r="E42" s="11" t="s">
        <v>9</v>
      </c>
      <c r="F42" s="12">
        <v>559.48</v>
      </c>
      <c r="G42" s="11" t="s">
        <v>23</v>
      </c>
      <c r="H42" s="12"/>
      <c r="I42" s="12"/>
    </row>
    <row r="43" spans="1:9" x14ac:dyDescent="0.3">
      <c r="A43" s="5">
        <v>43368</v>
      </c>
      <c r="B43" s="11" t="s">
        <v>10</v>
      </c>
      <c r="C43" s="11" t="s">
        <v>7</v>
      </c>
      <c r="D43" s="11" t="s">
        <v>11</v>
      </c>
      <c r="E43" s="11" t="s">
        <v>9</v>
      </c>
      <c r="F43" s="12">
        <v>506.81</v>
      </c>
      <c r="G43" s="11" t="s">
        <v>23</v>
      </c>
      <c r="H43" s="12"/>
      <c r="I43" s="12"/>
    </row>
    <row r="44" spans="1:9" x14ac:dyDescent="0.3">
      <c r="A44" s="5">
        <v>43368</v>
      </c>
      <c r="B44" s="11" t="s">
        <v>10</v>
      </c>
      <c r="C44" s="11" t="s">
        <v>7</v>
      </c>
      <c r="D44" s="11" t="s">
        <v>11</v>
      </c>
      <c r="E44" s="11" t="s">
        <v>9</v>
      </c>
      <c r="F44" s="12">
        <v>574.28</v>
      </c>
      <c r="G44" s="11" t="s">
        <v>23</v>
      </c>
      <c r="H44" s="12"/>
      <c r="I44" s="12"/>
    </row>
    <row r="45" spans="1:9" x14ac:dyDescent="0.3">
      <c r="A45" s="5">
        <v>43368</v>
      </c>
      <c r="B45" s="11" t="s">
        <v>10</v>
      </c>
      <c r="C45" s="11" t="s">
        <v>7</v>
      </c>
      <c r="D45" s="11" t="s">
        <v>11</v>
      </c>
      <c r="E45" s="11" t="s">
        <v>9</v>
      </c>
      <c r="F45" s="12">
        <v>595.57000000000005</v>
      </c>
      <c r="G45" s="11" t="s">
        <v>23</v>
      </c>
      <c r="H45" s="12"/>
      <c r="I45" s="12"/>
    </row>
    <row r="46" spans="1:9" x14ac:dyDescent="0.3">
      <c r="A46" s="5">
        <v>43368</v>
      </c>
      <c r="B46" s="11" t="s">
        <v>10</v>
      </c>
      <c r="C46" s="11" t="s">
        <v>7</v>
      </c>
      <c r="D46" s="11" t="s">
        <v>11</v>
      </c>
      <c r="E46" s="11" t="s">
        <v>9</v>
      </c>
      <c r="F46" s="12">
        <v>960</v>
      </c>
      <c r="G46" s="11" t="s">
        <v>23</v>
      </c>
      <c r="H46" s="12"/>
      <c r="I46" s="12"/>
    </row>
    <row r="47" spans="1:9" x14ac:dyDescent="0.3">
      <c r="A47" s="5">
        <v>43368</v>
      </c>
      <c r="B47" s="11" t="s">
        <v>10</v>
      </c>
      <c r="C47" s="11" t="s">
        <v>7</v>
      </c>
      <c r="D47" s="11" t="s">
        <v>11</v>
      </c>
      <c r="E47" s="11" t="s">
        <v>9</v>
      </c>
      <c r="F47" s="12">
        <v>1010</v>
      </c>
      <c r="G47" s="11" t="s">
        <v>23</v>
      </c>
      <c r="H47" s="12"/>
      <c r="I47" s="12"/>
    </row>
    <row r="48" spans="1:9" x14ac:dyDescent="0.3">
      <c r="A48" s="5">
        <v>43368</v>
      </c>
      <c r="B48" s="11" t="s">
        <v>10</v>
      </c>
      <c r="C48" s="11" t="s">
        <v>7</v>
      </c>
      <c r="D48" s="11" t="s">
        <v>11</v>
      </c>
      <c r="E48" s="11" t="s">
        <v>9</v>
      </c>
      <c r="F48" s="12">
        <v>825</v>
      </c>
      <c r="G48" s="11" t="s">
        <v>23</v>
      </c>
      <c r="H48" s="12"/>
      <c r="I48" s="12"/>
    </row>
    <row r="49" spans="1:9" x14ac:dyDescent="0.3">
      <c r="A49" s="5">
        <v>43368</v>
      </c>
      <c r="B49" s="11" t="s">
        <v>136</v>
      </c>
      <c r="C49" s="11" t="s">
        <v>58</v>
      </c>
      <c r="D49" s="11" t="s">
        <v>137</v>
      </c>
      <c r="E49" s="11" t="s">
        <v>9</v>
      </c>
      <c r="F49" s="12">
        <v>50</v>
      </c>
      <c r="G49" s="11" t="s">
        <v>23</v>
      </c>
      <c r="H49" s="12"/>
      <c r="I49" s="12"/>
    </row>
    <row r="50" spans="1:9" x14ac:dyDescent="0.3">
      <c r="A50" s="5">
        <v>43368</v>
      </c>
      <c r="B50" s="11" t="s">
        <v>138</v>
      </c>
      <c r="C50" s="11" t="s">
        <v>58</v>
      </c>
      <c r="D50" s="11" t="s">
        <v>139</v>
      </c>
      <c r="E50" s="11" t="s">
        <v>9</v>
      </c>
      <c r="F50" s="12">
        <v>236.65</v>
      </c>
      <c r="G50" s="11" t="s">
        <v>23</v>
      </c>
      <c r="H50" s="12"/>
      <c r="I50" s="12"/>
    </row>
    <row r="51" spans="1:9" x14ac:dyDescent="0.3">
      <c r="A51" s="5">
        <v>43368</v>
      </c>
      <c r="B51" s="11" t="s">
        <v>1378</v>
      </c>
      <c r="C51" s="11" t="s">
        <v>32</v>
      </c>
      <c r="D51" s="11" t="s">
        <v>1378</v>
      </c>
      <c r="E51" s="11" t="s">
        <v>9</v>
      </c>
      <c r="F51" s="12">
        <v>827.72</v>
      </c>
      <c r="G51" s="11" t="s">
        <v>23</v>
      </c>
      <c r="H51" s="12" t="s">
        <v>1379</v>
      </c>
      <c r="I51" s="12"/>
    </row>
    <row r="52" spans="1:9" x14ac:dyDescent="0.3">
      <c r="A52" s="5">
        <v>43368</v>
      </c>
      <c r="B52" s="11" t="s">
        <v>140</v>
      </c>
      <c r="C52" s="11" t="s">
        <v>7</v>
      </c>
      <c r="D52" s="11" t="s">
        <v>140</v>
      </c>
      <c r="E52" s="11" t="s">
        <v>9</v>
      </c>
      <c r="F52" s="12">
        <v>925.65</v>
      </c>
      <c r="G52" s="11" t="s">
        <v>23</v>
      </c>
      <c r="H52" s="12"/>
      <c r="I52" s="12"/>
    </row>
    <row r="53" spans="1:9" s="84" customFormat="1" ht="14.5" x14ac:dyDescent="0.35">
      <c r="A53" s="82">
        <v>43368</v>
      </c>
      <c r="B53" s="83" t="s">
        <v>10</v>
      </c>
      <c r="C53" s="83" t="s">
        <v>7</v>
      </c>
      <c r="D53" s="83" t="s">
        <v>11</v>
      </c>
      <c r="E53" s="83" t="s">
        <v>9</v>
      </c>
      <c r="F53" s="79">
        <v>675</v>
      </c>
      <c r="G53" s="83" t="s">
        <v>23</v>
      </c>
      <c r="H53" s="81"/>
      <c r="I53" s="12"/>
    </row>
    <row r="54" spans="1:9" x14ac:dyDescent="0.3">
      <c r="A54" s="5">
        <v>43369</v>
      </c>
      <c r="B54" s="11" t="s">
        <v>139</v>
      </c>
      <c r="C54" s="11" t="s">
        <v>7</v>
      </c>
      <c r="D54" s="11" t="s">
        <v>139</v>
      </c>
      <c r="E54" s="11" t="s">
        <v>9</v>
      </c>
      <c r="F54" s="12">
        <v>2464.39</v>
      </c>
      <c r="G54" s="11" t="s">
        <v>23</v>
      </c>
      <c r="H54" s="12"/>
      <c r="I54" s="12"/>
    </row>
    <row r="55" spans="1:9" x14ac:dyDescent="0.3">
      <c r="A55" s="5">
        <v>43369</v>
      </c>
      <c r="B55" s="11" t="s">
        <v>141</v>
      </c>
      <c r="C55" s="11" t="s">
        <v>7</v>
      </c>
      <c r="D55" s="11" t="s">
        <v>137</v>
      </c>
      <c r="E55" s="11" t="s">
        <v>9</v>
      </c>
      <c r="F55" s="12">
        <v>825.97</v>
      </c>
      <c r="G55" s="11" t="s">
        <v>23</v>
      </c>
      <c r="H55" s="12"/>
      <c r="I55" s="12"/>
    </row>
    <row r="56" spans="1:9" x14ac:dyDescent="0.3">
      <c r="A56" s="5">
        <v>43369</v>
      </c>
      <c r="B56" s="11" t="s">
        <v>36</v>
      </c>
      <c r="C56" s="11" t="s">
        <v>7</v>
      </c>
      <c r="D56" s="11" t="s">
        <v>37</v>
      </c>
      <c r="E56" s="11" t="s">
        <v>9</v>
      </c>
      <c r="F56" s="12">
        <v>685</v>
      </c>
      <c r="G56" s="11" t="s">
        <v>23</v>
      </c>
      <c r="H56" s="12"/>
      <c r="I56" s="12"/>
    </row>
    <row r="57" spans="1:9" x14ac:dyDescent="0.3">
      <c r="A57" s="5">
        <v>43369</v>
      </c>
      <c r="B57" s="11" t="s">
        <v>36</v>
      </c>
      <c r="C57" s="11" t="s">
        <v>7</v>
      </c>
      <c r="D57" s="11" t="s">
        <v>37</v>
      </c>
      <c r="E57" s="11" t="s">
        <v>9</v>
      </c>
      <c r="F57" s="12">
        <v>513.92999999999995</v>
      </c>
      <c r="G57" s="11" t="s">
        <v>23</v>
      </c>
      <c r="H57" s="12"/>
      <c r="I57" s="12"/>
    </row>
    <row r="58" spans="1:9" x14ac:dyDescent="0.3">
      <c r="A58" s="5">
        <v>43369</v>
      </c>
      <c r="B58" s="11" t="s">
        <v>36</v>
      </c>
      <c r="C58" s="11" t="s">
        <v>7</v>
      </c>
      <c r="D58" s="11" t="s">
        <v>37</v>
      </c>
      <c r="E58" s="11" t="s">
        <v>9</v>
      </c>
      <c r="F58" s="12">
        <v>503.94</v>
      </c>
      <c r="G58" s="11" t="s">
        <v>23</v>
      </c>
      <c r="H58" s="12"/>
      <c r="I58" s="12"/>
    </row>
    <row r="59" spans="1:9" x14ac:dyDescent="0.3">
      <c r="A59" s="5">
        <v>43369</v>
      </c>
      <c r="B59" s="11" t="s">
        <v>36</v>
      </c>
      <c r="C59" s="11" t="s">
        <v>7</v>
      </c>
      <c r="D59" s="11" t="s">
        <v>37</v>
      </c>
      <c r="E59" s="11" t="s">
        <v>9</v>
      </c>
      <c r="F59" s="12">
        <v>478.4</v>
      </c>
      <c r="G59" s="11" t="s">
        <v>23</v>
      </c>
      <c r="H59" s="12"/>
      <c r="I59" s="12"/>
    </row>
    <row r="60" spans="1:9" x14ac:dyDescent="0.3">
      <c r="A60" s="5">
        <v>43369</v>
      </c>
      <c r="B60" s="11" t="s">
        <v>36</v>
      </c>
      <c r="C60" s="11" t="s">
        <v>7</v>
      </c>
      <c r="D60" s="11" t="s">
        <v>37</v>
      </c>
      <c r="E60" s="11" t="s">
        <v>9</v>
      </c>
      <c r="F60" s="12">
        <v>458.02</v>
      </c>
      <c r="G60" s="11" t="s">
        <v>23</v>
      </c>
      <c r="H60" s="12"/>
      <c r="I60" s="12"/>
    </row>
    <row r="61" spans="1:9" x14ac:dyDescent="0.3">
      <c r="A61" s="5">
        <v>43369</v>
      </c>
      <c r="B61" s="11" t="s">
        <v>131</v>
      </c>
      <c r="C61" s="11" t="s">
        <v>7</v>
      </c>
      <c r="D61" s="11" t="s">
        <v>131</v>
      </c>
      <c r="E61" s="11" t="s">
        <v>9</v>
      </c>
      <c r="F61" s="12">
        <v>201.87</v>
      </c>
      <c r="G61" s="11" t="s">
        <v>23</v>
      </c>
      <c r="H61" s="12"/>
      <c r="I61" s="12"/>
    </row>
    <row r="62" spans="1:9" x14ac:dyDescent="0.3">
      <c r="A62" s="58">
        <v>43370</v>
      </c>
      <c r="B62" s="11" t="s">
        <v>135</v>
      </c>
      <c r="C62" s="11" t="s">
        <v>7</v>
      </c>
      <c r="D62" s="11" t="s">
        <v>135</v>
      </c>
      <c r="E62" s="11" t="s">
        <v>9</v>
      </c>
      <c r="F62" s="12">
        <v>294.17</v>
      </c>
      <c r="G62" s="11" t="s">
        <v>23</v>
      </c>
      <c r="H62" s="12"/>
      <c r="I62" s="12"/>
    </row>
    <row r="63" spans="1:9" x14ac:dyDescent="0.3">
      <c r="A63" s="58">
        <v>43370</v>
      </c>
      <c r="B63" s="11" t="s">
        <v>917</v>
      </c>
      <c r="C63" s="11" t="s">
        <v>7</v>
      </c>
      <c r="D63" s="11" t="s">
        <v>918</v>
      </c>
      <c r="E63" s="11" t="s">
        <v>9</v>
      </c>
      <c r="F63" s="12">
        <v>434.18</v>
      </c>
      <c r="G63" s="11" t="s">
        <v>23</v>
      </c>
      <c r="H63" s="12"/>
      <c r="I63" s="12"/>
    </row>
    <row r="64" spans="1:9" x14ac:dyDescent="0.3">
      <c r="A64" s="58">
        <v>43370</v>
      </c>
      <c r="B64" s="11" t="s">
        <v>133</v>
      </c>
      <c r="C64" s="11" t="s">
        <v>7</v>
      </c>
      <c r="D64" s="11" t="s">
        <v>133</v>
      </c>
      <c r="E64" s="11" t="s">
        <v>9</v>
      </c>
      <c r="F64" s="12">
        <v>801.1</v>
      </c>
      <c r="G64" s="11" t="s">
        <v>23</v>
      </c>
      <c r="H64" s="12"/>
      <c r="I64" s="12"/>
    </row>
    <row r="65" spans="1:9" x14ac:dyDescent="0.3">
      <c r="A65" s="58">
        <v>43370</v>
      </c>
      <c r="B65" s="11" t="s">
        <v>133</v>
      </c>
      <c r="C65" s="11" t="s">
        <v>7</v>
      </c>
      <c r="D65" s="11" t="s">
        <v>133</v>
      </c>
      <c r="E65" s="11" t="s">
        <v>9</v>
      </c>
      <c r="F65" s="12">
        <v>109.66</v>
      </c>
      <c r="G65" s="11" t="s">
        <v>23</v>
      </c>
      <c r="H65" s="12"/>
      <c r="I65" s="12"/>
    </row>
    <row r="66" spans="1:9" s="57" customFormat="1" x14ac:dyDescent="0.3">
      <c r="A66" s="58">
        <v>43370</v>
      </c>
      <c r="B66" s="80" t="s">
        <v>1350</v>
      </c>
      <c r="C66" s="11" t="s">
        <v>7</v>
      </c>
      <c r="D66" s="11" t="s">
        <v>917</v>
      </c>
      <c r="E66" s="11" t="s">
        <v>9</v>
      </c>
      <c r="F66" s="79">
        <v>310</v>
      </c>
      <c r="G66" s="11" t="s">
        <v>23</v>
      </c>
    </row>
    <row r="67" spans="1:9" x14ac:dyDescent="0.3">
      <c r="A67" s="58">
        <v>43371</v>
      </c>
      <c r="B67" s="11" t="s">
        <v>919</v>
      </c>
      <c r="C67" s="11" t="s">
        <v>7</v>
      </c>
      <c r="D67" s="11" t="s">
        <v>919</v>
      </c>
      <c r="E67" s="11" t="s">
        <v>9</v>
      </c>
      <c r="F67" s="12">
        <v>145</v>
      </c>
      <c r="G67" s="11" t="s">
        <v>23</v>
      </c>
      <c r="H67" s="12"/>
      <c r="I67" s="12"/>
    </row>
    <row r="68" spans="1:9" x14ac:dyDescent="0.3">
      <c r="A68" s="58">
        <v>43371</v>
      </c>
      <c r="B68" s="11" t="s">
        <v>920</v>
      </c>
      <c r="C68" s="11" t="s">
        <v>58</v>
      </c>
      <c r="D68" s="11" t="s">
        <v>921</v>
      </c>
      <c r="E68" s="11" t="s">
        <v>9</v>
      </c>
      <c r="F68" s="12">
        <v>115.32</v>
      </c>
      <c r="G68" s="11" t="s">
        <v>23</v>
      </c>
      <c r="H68" s="12"/>
      <c r="I68" s="12"/>
    </row>
    <row r="69" spans="1:9" x14ac:dyDescent="0.3">
      <c r="A69" s="58">
        <v>43371</v>
      </c>
      <c r="B69" s="11" t="s">
        <v>922</v>
      </c>
      <c r="C69" s="11" t="s">
        <v>58</v>
      </c>
      <c r="D69" s="11" t="s">
        <v>921</v>
      </c>
      <c r="E69" s="11" t="s">
        <v>9</v>
      </c>
      <c r="F69" s="12">
        <v>30</v>
      </c>
      <c r="G69" s="11" t="s">
        <v>23</v>
      </c>
      <c r="H69" s="12"/>
      <c r="I69" s="12"/>
    </row>
    <row r="70" spans="1:9" x14ac:dyDescent="0.3">
      <c r="A70" s="58">
        <v>43371</v>
      </c>
      <c r="B70" s="11" t="s">
        <v>922</v>
      </c>
      <c r="C70" s="11" t="s">
        <v>58</v>
      </c>
      <c r="D70" s="11" t="s">
        <v>921</v>
      </c>
      <c r="E70" s="11" t="s">
        <v>9</v>
      </c>
      <c r="F70" s="12">
        <v>108.19</v>
      </c>
      <c r="G70" s="11" t="s">
        <v>23</v>
      </c>
      <c r="H70" s="12"/>
      <c r="I70" s="12"/>
    </row>
    <row r="71" spans="1:9" x14ac:dyDescent="0.3">
      <c r="A71" s="58">
        <v>43371</v>
      </c>
      <c r="B71" s="11" t="s">
        <v>923</v>
      </c>
      <c r="C71" s="11" t="s">
        <v>7</v>
      </c>
      <c r="D71" s="11" t="s">
        <v>923</v>
      </c>
      <c r="E71" s="11" t="s">
        <v>9</v>
      </c>
      <c r="F71" s="12">
        <v>2305</v>
      </c>
      <c r="G71" s="11" t="s">
        <v>23</v>
      </c>
      <c r="H71" s="12"/>
      <c r="I71" s="12"/>
    </row>
    <row r="72" spans="1:9" x14ac:dyDescent="0.3">
      <c r="A72" s="58">
        <v>43371</v>
      </c>
      <c r="B72" s="11" t="s">
        <v>924</v>
      </c>
      <c r="C72" s="11" t="s">
        <v>7</v>
      </c>
      <c r="D72" s="11" t="s">
        <v>924</v>
      </c>
      <c r="E72" s="11" t="s">
        <v>9</v>
      </c>
      <c r="F72" s="12">
        <v>633.39</v>
      </c>
      <c r="G72" s="11" t="s">
        <v>23</v>
      </c>
      <c r="H72" s="12"/>
      <c r="I72" s="12"/>
    </row>
    <row r="73" spans="1:9" x14ac:dyDescent="0.3">
      <c r="A73" s="58">
        <v>43371</v>
      </c>
      <c r="B73" s="11" t="s">
        <v>925</v>
      </c>
      <c r="C73" s="11" t="s">
        <v>7</v>
      </c>
      <c r="D73" s="11" t="s">
        <v>925</v>
      </c>
      <c r="E73" s="11" t="s">
        <v>9</v>
      </c>
      <c r="F73" s="12">
        <v>165.55</v>
      </c>
      <c r="G73" s="11" t="s">
        <v>23</v>
      </c>
      <c r="H73" s="12"/>
      <c r="I73" s="12"/>
    </row>
    <row r="74" spans="1:9" x14ac:dyDescent="0.3">
      <c r="A74" s="58">
        <v>43371</v>
      </c>
      <c r="B74" s="11" t="s">
        <v>926</v>
      </c>
      <c r="C74" s="11" t="s">
        <v>7</v>
      </c>
      <c r="D74" s="11" t="s">
        <v>926</v>
      </c>
      <c r="E74" s="11" t="s">
        <v>9</v>
      </c>
      <c r="F74" s="12">
        <v>916.69</v>
      </c>
      <c r="G74" s="11" t="s">
        <v>23</v>
      </c>
      <c r="H74" s="12"/>
      <c r="I74" s="12"/>
    </row>
    <row r="75" spans="1:9" x14ac:dyDescent="0.3">
      <c r="A75" s="58">
        <v>43371</v>
      </c>
      <c r="B75" s="11" t="s">
        <v>927</v>
      </c>
      <c r="C75" s="11" t="s">
        <v>58</v>
      </c>
      <c r="D75" s="11" t="s">
        <v>928</v>
      </c>
      <c r="E75" s="11" t="s">
        <v>9</v>
      </c>
      <c r="F75" s="12">
        <v>184.5</v>
      </c>
      <c r="G75" s="11" t="s">
        <v>23</v>
      </c>
      <c r="H75" s="12"/>
      <c r="I75" s="12"/>
    </row>
    <row r="76" spans="1:9" x14ac:dyDescent="0.3">
      <c r="A76" s="58">
        <v>43371</v>
      </c>
      <c r="B76" s="11" t="s">
        <v>929</v>
      </c>
      <c r="C76" s="11" t="s">
        <v>7</v>
      </c>
      <c r="D76" s="11" t="s">
        <v>929</v>
      </c>
      <c r="E76" s="11" t="s">
        <v>9</v>
      </c>
      <c r="F76" s="12">
        <v>75</v>
      </c>
      <c r="G76" s="11" t="s">
        <v>23</v>
      </c>
      <c r="H76" s="12"/>
      <c r="I76" s="12"/>
    </row>
    <row r="77" spans="1:9" x14ac:dyDescent="0.3">
      <c r="A77" s="58">
        <v>43371</v>
      </c>
      <c r="B77" s="11" t="s">
        <v>930</v>
      </c>
      <c r="C77" s="11" t="s">
        <v>7</v>
      </c>
      <c r="D77" s="11" t="s">
        <v>931</v>
      </c>
      <c r="E77" s="11" t="s">
        <v>9</v>
      </c>
      <c r="F77" s="12">
        <v>2382.88</v>
      </c>
      <c r="G77" s="11" t="s">
        <v>23</v>
      </c>
      <c r="H77" s="12"/>
      <c r="I77" s="12"/>
    </row>
    <row r="78" spans="1:9" x14ac:dyDescent="0.3">
      <c r="A78" s="58">
        <v>43371</v>
      </c>
      <c r="B78" s="11" t="s">
        <v>133</v>
      </c>
      <c r="C78" s="11" t="s">
        <v>7</v>
      </c>
      <c r="D78" s="11" t="s">
        <v>133</v>
      </c>
      <c r="E78" s="11" t="s">
        <v>9</v>
      </c>
      <c r="F78" s="12">
        <v>511.71</v>
      </c>
      <c r="G78" s="11" t="s">
        <v>23</v>
      </c>
      <c r="H78" s="12"/>
      <c r="I78" s="12"/>
    </row>
    <row r="79" spans="1:9" x14ac:dyDescent="0.3">
      <c r="A79" s="58">
        <v>43371</v>
      </c>
      <c r="B79" s="11" t="s">
        <v>133</v>
      </c>
      <c r="C79" s="11" t="s">
        <v>7</v>
      </c>
      <c r="D79" s="11" t="s">
        <v>133</v>
      </c>
      <c r="E79" s="11" t="s">
        <v>9</v>
      </c>
      <c r="F79" s="12">
        <v>534.89</v>
      </c>
      <c r="G79" s="11" t="s">
        <v>23</v>
      </c>
      <c r="H79" s="12"/>
      <c r="I79" s="12"/>
    </row>
    <row r="80" spans="1:9" x14ac:dyDescent="0.3">
      <c r="A80" s="58">
        <v>43371</v>
      </c>
      <c r="B80" s="11" t="s">
        <v>133</v>
      </c>
      <c r="C80" s="11" t="s">
        <v>7</v>
      </c>
      <c r="D80" s="11" t="s">
        <v>133</v>
      </c>
      <c r="E80" s="11" t="s">
        <v>9</v>
      </c>
      <c r="F80" s="12">
        <v>94.28</v>
      </c>
      <c r="G80" s="11" t="s">
        <v>23</v>
      </c>
      <c r="H80" s="12"/>
      <c r="I80" s="12"/>
    </row>
    <row r="81" spans="1:9" x14ac:dyDescent="0.3">
      <c r="A81" s="58">
        <v>43371</v>
      </c>
      <c r="B81" s="11" t="s">
        <v>932</v>
      </c>
      <c r="C81" s="11" t="s">
        <v>58</v>
      </c>
      <c r="D81" s="11" t="s">
        <v>133</v>
      </c>
      <c r="E81" s="11" t="s">
        <v>9</v>
      </c>
      <c r="F81" s="12">
        <v>85</v>
      </c>
      <c r="G81" s="11" t="s">
        <v>23</v>
      </c>
      <c r="H81" s="12"/>
      <c r="I81" s="12"/>
    </row>
    <row r="82" spans="1:9" x14ac:dyDescent="0.3">
      <c r="A82" s="58">
        <v>43371</v>
      </c>
      <c r="B82" s="11" t="s">
        <v>933</v>
      </c>
      <c r="C82" s="11" t="s">
        <v>7</v>
      </c>
      <c r="D82" s="11" t="s">
        <v>933</v>
      </c>
      <c r="E82" s="11" t="s">
        <v>9</v>
      </c>
      <c r="F82" s="12">
        <v>235</v>
      </c>
      <c r="G82" s="11" t="s">
        <v>23</v>
      </c>
      <c r="H82" s="12"/>
      <c r="I82" s="12"/>
    </row>
    <row r="83" spans="1:9" x14ac:dyDescent="0.3">
      <c r="A83" s="58">
        <v>43371</v>
      </c>
      <c r="B83" s="11" t="s">
        <v>933</v>
      </c>
      <c r="C83" s="11" t="s">
        <v>7</v>
      </c>
      <c r="D83" s="11" t="s">
        <v>933</v>
      </c>
      <c r="E83" s="11" t="s">
        <v>9</v>
      </c>
      <c r="F83" s="12">
        <v>16.96</v>
      </c>
      <c r="G83" s="11" t="s">
        <v>23</v>
      </c>
      <c r="H83" s="12"/>
      <c r="I83" s="12"/>
    </row>
    <row r="84" spans="1:9" x14ac:dyDescent="0.3">
      <c r="A84" s="58">
        <v>43371</v>
      </c>
      <c r="B84" s="11" t="s">
        <v>933</v>
      </c>
      <c r="C84" s="11" t="s">
        <v>7</v>
      </c>
      <c r="D84" s="11" t="s">
        <v>933</v>
      </c>
      <c r="E84" s="11" t="s">
        <v>9</v>
      </c>
      <c r="F84" s="12">
        <v>335.35</v>
      </c>
      <c r="G84" s="11" t="s">
        <v>23</v>
      </c>
      <c r="H84" s="12"/>
      <c r="I84" s="12"/>
    </row>
    <row r="85" spans="1:9" x14ac:dyDescent="0.3">
      <c r="A85" s="58">
        <v>43371</v>
      </c>
      <c r="B85" s="11" t="s">
        <v>932</v>
      </c>
      <c r="C85" s="11" t="s">
        <v>58</v>
      </c>
      <c r="D85" s="11" t="s">
        <v>133</v>
      </c>
      <c r="E85" s="11" t="s">
        <v>9</v>
      </c>
      <c r="F85" s="12">
        <v>299.7</v>
      </c>
      <c r="G85" s="11" t="s">
        <v>23</v>
      </c>
      <c r="H85" s="12"/>
      <c r="I85" s="12"/>
    </row>
    <row r="86" spans="1:9" x14ac:dyDescent="0.3">
      <c r="A86" s="58">
        <v>43371</v>
      </c>
      <c r="B86" s="11" t="s">
        <v>933</v>
      </c>
      <c r="C86" s="11" t="s">
        <v>7</v>
      </c>
      <c r="D86" s="11" t="s">
        <v>933</v>
      </c>
      <c r="E86" s="11" t="s">
        <v>9</v>
      </c>
      <c r="F86" s="12">
        <v>188.55</v>
      </c>
      <c r="G86" s="11" t="s">
        <v>23</v>
      </c>
      <c r="H86" s="12"/>
      <c r="I86" s="12"/>
    </row>
    <row r="87" spans="1:9" x14ac:dyDescent="0.3">
      <c r="A87" s="58">
        <v>43371</v>
      </c>
      <c r="B87" s="11" t="s">
        <v>933</v>
      </c>
      <c r="C87" s="11" t="s">
        <v>7</v>
      </c>
      <c r="D87" s="11" t="s">
        <v>933</v>
      </c>
      <c r="E87" s="11" t="s">
        <v>9</v>
      </c>
      <c r="F87" s="12">
        <v>174.6</v>
      </c>
      <c r="G87" s="11" t="s">
        <v>23</v>
      </c>
      <c r="H87" s="12"/>
      <c r="I87" s="12"/>
    </row>
    <row r="88" spans="1:9" s="57" customFormat="1" x14ac:dyDescent="0.3">
      <c r="A88" s="58">
        <v>43371</v>
      </c>
      <c r="B88" s="11" t="s">
        <v>919</v>
      </c>
      <c r="C88" s="11" t="s">
        <v>7</v>
      </c>
      <c r="D88" s="11" t="s">
        <v>919</v>
      </c>
      <c r="E88" s="11" t="s">
        <v>9</v>
      </c>
      <c r="F88" s="79">
        <v>769.66</v>
      </c>
      <c r="G88" s="11" t="s">
        <v>23</v>
      </c>
      <c r="H88" s="12"/>
      <c r="I88" s="12"/>
    </row>
    <row r="89" spans="1:9" x14ac:dyDescent="0.3">
      <c r="A89" s="58">
        <v>43374</v>
      </c>
      <c r="B89" s="11" t="s">
        <v>934</v>
      </c>
      <c r="C89" s="11" t="s">
        <v>58</v>
      </c>
      <c r="D89" s="11" t="s">
        <v>935</v>
      </c>
      <c r="E89" s="11" t="s">
        <v>9</v>
      </c>
      <c r="F89" s="12">
        <v>109.87</v>
      </c>
      <c r="G89" s="11" t="s">
        <v>23</v>
      </c>
      <c r="H89" s="12"/>
      <c r="I89" s="12"/>
    </row>
    <row r="90" spans="1:9" x14ac:dyDescent="0.3">
      <c r="A90" s="58">
        <v>43374</v>
      </c>
      <c r="B90" s="11" t="s">
        <v>936</v>
      </c>
      <c r="C90" s="11" t="s">
        <v>7</v>
      </c>
      <c r="D90" s="11" t="s">
        <v>936</v>
      </c>
      <c r="E90" s="11" t="s">
        <v>9</v>
      </c>
      <c r="F90" s="12">
        <v>259.87</v>
      </c>
      <c r="G90" s="11" t="s">
        <v>23</v>
      </c>
      <c r="H90" s="12"/>
      <c r="I90" s="12"/>
    </row>
    <row r="91" spans="1:9" x14ac:dyDescent="0.3">
      <c r="A91" s="58">
        <v>43374</v>
      </c>
      <c r="B91" s="11" t="s">
        <v>937</v>
      </c>
      <c r="C91" s="11" t="s">
        <v>7</v>
      </c>
      <c r="D91" s="11" t="s">
        <v>938</v>
      </c>
      <c r="E91" s="11" t="s">
        <v>9</v>
      </c>
      <c r="F91" s="12">
        <v>1194.29</v>
      </c>
      <c r="G91" s="11" t="s">
        <v>23</v>
      </c>
      <c r="H91" s="12"/>
      <c r="I91" s="12"/>
    </row>
    <row r="92" spans="1:9" x14ac:dyDescent="0.3">
      <c r="A92" s="58">
        <v>43374</v>
      </c>
      <c r="B92" s="11" t="s">
        <v>923</v>
      </c>
      <c r="C92" s="11" t="s">
        <v>7</v>
      </c>
      <c r="D92" s="11" t="s">
        <v>923</v>
      </c>
      <c r="E92" s="11" t="s">
        <v>9</v>
      </c>
      <c r="F92" s="12">
        <v>632.87</v>
      </c>
      <c r="G92" s="11" t="s">
        <v>23</v>
      </c>
      <c r="H92" s="12"/>
      <c r="I92" s="12"/>
    </row>
    <row r="93" spans="1:9" x14ac:dyDescent="0.3">
      <c r="A93" s="58">
        <v>43374</v>
      </c>
      <c r="B93" s="11" t="s">
        <v>923</v>
      </c>
      <c r="C93" s="11" t="s">
        <v>7</v>
      </c>
      <c r="D93" s="11" t="s">
        <v>923</v>
      </c>
      <c r="E93" s="11" t="s">
        <v>9</v>
      </c>
      <c r="F93" s="12">
        <v>408.35</v>
      </c>
      <c r="G93" s="11" t="s">
        <v>23</v>
      </c>
      <c r="H93" s="12"/>
      <c r="I93" s="12"/>
    </row>
    <row r="94" spans="1:9" x14ac:dyDescent="0.3">
      <c r="A94" s="58">
        <v>43374</v>
      </c>
      <c r="B94" s="11" t="s">
        <v>923</v>
      </c>
      <c r="C94" s="11" t="s">
        <v>7</v>
      </c>
      <c r="D94" s="11" t="s">
        <v>923</v>
      </c>
      <c r="E94" s="11" t="s">
        <v>9</v>
      </c>
      <c r="F94" s="12">
        <v>372.29</v>
      </c>
      <c r="G94" s="11" t="s">
        <v>23</v>
      </c>
      <c r="H94" s="12"/>
      <c r="I94" s="12"/>
    </row>
    <row r="95" spans="1:9" x14ac:dyDescent="0.3">
      <c r="A95" s="58">
        <v>43374</v>
      </c>
      <c r="B95" s="11" t="s">
        <v>923</v>
      </c>
      <c r="C95" s="11" t="s">
        <v>7</v>
      </c>
      <c r="D95" s="11" t="s">
        <v>923</v>
      </c>
      <c r="E95" s="11" t="s">
        <v>9</v>
      </c>
      <c r="F95" s="12">
        <v>236.15</v>
      </c>
      <c r="G95" s="11" t="s">
        <v>23</v>
      </c>
      <c r="H95" s="12"/>
      <c r="I95" s="12"/>
    </row>
    <row r="96" spans="1:9" x14ac:dyDescent="0.3">
      <c r="A96" s="58">
        <v>43374</v>
      </c>
      <c r="B96" s="11" t="s">
        <v>923</v>
      </c>
      <c r="C96" s="11" t="s">
        <v>7</v>
      </c>
      <c r="D96" s="11" t="s">
        <v>923</v>
      </c>
      <c r="E96" s="11" t="s">
        <v>9</v>
      </c>
      <c r="F96" s="12">
        <v>550.83000000000004</v>
      </c>
      <c r="G96" s="11" t="s">
        <v>23</v>
      </c>
      <c r="H96" s="12"/>
      <c r="I96" s="12"/>
    </row>
    <row r="97" spans="1:9" x14ac:dyDescent="0.3">
      <c r="A97" s="58">
        <v>43374</v>
      </c>
      <c r="B97" s="11" t="s">
        <v>939</v>
      </c>
      <c r="C97" s="11" t="s">
        <v>7</v>
      </c>
      <c r="D97" s="11" t="s">
        <v>940</v>
      </c>
      <c r="E97" s="11" t="s">
        <v>9</v>
      </c>
      <c r="F97" s="12">
        <v>1000</v>
      </c>
      <c r="G97" s="11" t="s">
        <v>23</v>
      </c>
      <c r="H97" s="12"/>
      <c r="I97" s="12"/>
    </row>
    <row r="98" spans="1:9" x14ac:dyDescent="0.3">
      <c r="A98" s="58">
        <v>43374</v>
      </c>
      <c r="B98" s="11" t="s">
        <v>941</v>
      </c>
      <c r="C98" s="11" t="s">
        <v>7</v>
      </c>
      <c r="D98" s="11" t="s">
        <v>941</v>
      </c>
      <c r="E98" s="11" t="s">
        <v>9</v>
      </c>
      <c r="F98" s="12">
        <v>3596.42</v>
      </c>
      <c r="G98" s="11" t="s">
        <v>23</v>
      </c>
      <c r="H98" s="12"/>
      <c r="I98" s="12"/>
    </row>
    <row r="99" spans="1:9" x14ac:dyDescent="0.3">
      <c r="A99" s="58">
        <v>43374</v>
      </c>
      <c r="B99" s="11" t="s">
        <v>929</v>
      </c>
      <c r="C99" s="11" t="s">
        <v>7</v>
      </c>
      <c r="D99" s="11" t="s">
        <v>929</v>
      </c>
      <c r="E99" s="11" t="s">
        <v>9</v>
      </c>
      <c r="F99" s="12">
        <v>269.89999999999998</v>
      </c>
      <c r="G99" s="11" t="s">
        <v>23</v>
      </c>
      <c r="H99" s="12"/>
      <c r="I99" s="12"/>
    </row>
    <row r="100" spans="1:9" x14ac:dyDescent="0.3">
      <c r="A100" s="58">
        <v>43375</v>
      </c>
      <c r="B100" s="11" t="s">
        <v>942</v>
      </c>
      <c r="C100" s="11" t="s">
        <v>7</v>
      </c>
      <c r="D100" s="11" t="s">
        <v>942</v>
      </c>
      <c r="E100" s="11" t="s">
        <v>9</v>
      </c>
      <c r="F100" s="12">
        <v>44.95</v>
      </c>
      <c r="G100" s="11" t="s">
        <v>23</v>
      </c>
      <c r="H100" s="78"/>
      <c r="I100" s="12"/>
    </row>
    <row r="101" spans="1:9" x14ac:dyDescent="0.3">
      <c r="A101" s="58">
        <v>43375</v>
      </c>
      <c r="B101" s="11" t="s">
        <v>943</v>
      </c>
      <c r="C101" s="11" t="s">
        <v>7</v>
      </c>
      <c r="D101" s="11" t="s">
        <v>944</v>
      </c>
      <c r="E101" s="11" t="s">
        <v>9</v>
      </c>
      <c r="F101" s="12">
        <v>1512.22</v>
      </c>
      <c r="G101" s="11" t="s">
        <v>23</v>
      </c>
      <c r="H101" s="12"/>
      <c r="I101" s="12"/>
    </row>
    <row r="102" spans="1:9" x14ac:dyDescent="0.3">
      <c r="A102" s="58">
        <v>43376</v>
      </c>
      <c r="B102" s="11" t="s">
        <v>1090</v>
      </c>
      <c r="C102" s="11" t="s">
        <v>7</v>
      </c>
      <c r="D102" s="11" t="s">
        <v>1090</v>
      </c>
      <c r="E102" s="11" t="s">
        <v>9</v>
      </c>
      <c r="F102" s="12">
        <v>2161.77</v>
      </c>
      <c r="G102" s="11" t="s">
        <v>23</v>
      </c>
      <c r="H102" s="12"/>
      <c r="I102" s="12"/>
    </row>
    <row r="103" spans="1:9" x14ac:dyDescent="0.3">
      <c r="A103" s="58">
        <v>43376</v>
      </c>
      <c r="B103" s="11" t="s">
        <v>928</v>
      </c>
      <c r="C103" s="11" t="s">
        <v>7</v>
      </c>
      <c r="D103" s="11" t="s">
        <v>928</v>
      </c>
      <c r="E103" s="11" t="s">
        <v>9</v>
      </c>
      <c r="F103" s="12">
        <v>3616.05</v>
      </c>
      <c r="G103" s="11" t="s">
        <v>23</v>
      </c>
      <c r="H103" s="12"/>
      <c r="I103" s="12"/>
    </row>
    <row r="104" spans="1:9" x14ac:dyDescent="0.3">
      <c r="A104" s="58">
        <v>43376</v>
      </c>
      <c r="B104" s="11" t="s">
        <v>1091</v>
      </c>
      <c r="C104" s="11" t="s">
        <v>7</v>
      </c>
      <c r="D104" s="11" t="s">
        <v>1091</v>
      </c>
      <c r="E104" s="11" t="s">
        <v>9</v>
      </c>
      <c r="F104" s="12">
        <v>277.72000000000003</v>
      </c>
      <c r="G104" s="11" t="s">
        <v>23</v>
      </c>
      <c r="H104" s="12"/>
      <c r="I104" s="12"/>
    </row>
    <row r="105" spans="1:9" x14ac:dyDescent="0.3">
      <c r="A105" s="58">
        <v>43376</v>
      </c>
      <c r="B105" s="11" t="s">
        <v>1091</v>
      </c>
      <c r="C105" s="11" t="s">
        <v>7</v>
      </c>
      <c r="D105" s="11" t="s">
        <v>1091</v>
      </c>
      <c r="E105" s="11" t="s">
        <v>9</v>
      </c>
      <c r="F105" s="12">
        <v>317.68</v>
      </c>
      <c r="G105" s="11" t="s">
        <v>23</v>
      </c>
      <c r="H105" s="12"/>
      <c r="I105" s="12"/>
    </row>
    <row r="106" spans="1:9" x14ac:dyDescent="0.3">
      <c r="A106" s="58">
        <v>43376</v>
      </c>
      <c r="B106" s="11" t="s">
        <v>1091</v>
      </c>
      <c r="C106" s="11" t="s">
        <v>7</v>
      </c>
      <c r="D106" s="11" t="s">
        <v>1091</v>
      </c>
      <c r="E106" s="11" t="s">
        <v>9</v>
      </c>
      <c r="F106" s="12">
        <v>503.57</v>
      </c>
      <c r="G106" s="11" t="s">
        <v>23</v>
      </c>
      <c r="H106" s="12"/>
      <c r="I106" s="12"/>
    </row>
    <row r="107" spans="1:9" x14ac:dyDescent="0.3">
      <c r="A107" s="58">
        <v>43376</v>
      </c>
      <c r="B107" s="11" t="s">
        <v>1091</v>
      </c>
      <c r="C107" s="11" t="s">
        <v>7</v>
      </c>
      <c r="D107" s="11" t="s">
        <v>1091</v>
      </c>
      <c r="E107" s="11" t="s">
        <v>9</v>
      </c>
      <c r="F107" s="12">
        <v>391.54</v>
      </c>
      <c r="G107" s="11" t="s">
        <v>23</v>
      </c>
      <c r="H107" s="12"/>
      <c r="I107" s="12"/>
    </row>
    <row r="108" spans="1:9" x14ac:dyDescent="0.3">
      <c r="A108" s="58">
        <v>43376</v>
      </c>
      <c r="B108" s="11" t="s">
        <v>1091</v>
      </c>
      <c r="C108" s="11" t="s">
        <v>7</v>
      </c>
      <c r="D108" s="11" t="s">
        <v>1091</v>
      </c>
      <c r="E108" s="11" t="s">
        <v>9</v>
      </c>
      <c r="F108" s="12">
        <v>990</v>
      </c>
      <c r="G108" s="11" t="s">
        <v>23</v>
      </c>
      <c r="H108" s="12"/>
      <c r="I108" s="12"/>
    </row>
    <row r="109" spans="1:9" x14ac:dyDescent="0.3">
      <c r="A109" s="58">
        <v>43376</v>
      </c>
      <c r="B109" s="11" t="s">
        <v>1092</v>
      </c>
      <c r="C109" s="11" t="s">
        <v>7</v>
      </c>
      <c r="D109" s="11" t="s">
        <v>1092</v>
      </c>
      <c r="E109" s="11" t="s">
        <v>9</v>
      </c>
      <c r="F109" s="12">
        <v>120.85</v>
      </c>
      <c r="G109" s="11" t="s">
        <v>23</v>
      </c>
      <c r="H109" s="12"/>
      <c r="I109" s="12"/>
    </row>
    <row r="110" spans="1:9" x14ac:dyDescent="0.3">
      <c r="A110" s="58">
        <v>43376</v>
      </c>
      <c r="B110" s="11" t="s">
        <v>1093</v>
      </c>
      <c r="C110" s="11" t="s">
        <v>58</v>
      </c>
      <c r="D110" s="11" t="s">
        <v>133</v>
      </c>
      <c r="E110" s="11" t="s">
        <v>9</v>
      </c>
      <c r="F110" s="12">
        <v>85.01</v>
      </c>
      <c r="G110" s="11" t="s">
        <v>23</v>
      </c>
      <c r="H110" s="12"/>
      <c r="I110" s="12"/>
    </row>
    <row r="111" spans="1:9" x14ac:dyDescent="0.3">
      <c r="A111" s="58">
        <v>43377</v>
      </c>
      <c r="B111" s="11" t="s">
        <v>141</v>
      </c>
      <c r="C111" s="11" t="s">
        <v>7</v>
      </c>
      <c r="D111" s="11" t="s">
        <v>137</v>
      </c>
      <c r="E111" s="11" t="s">
        <v>9</v>
      </c>
      <c r="F111" s="12">
        <v>263.35000000000002</v>
      </c>
      <c r="G111" s="11" t="s">
        <v>23</v>
      </c>
      <c r="H111" s="12"/>
      <c r="I111" s="12"/>
    </row>
    <row r="112" spans="1:9" x14ac:dyDescent="0.3">
      <c r="A112" s="58">
        <v>43377</v>
      </c>
      <c r="B112" s="11" t="s">
        <v>10</v>
      </c>
      <c r="C112" s="11" t="s">
        <v>7</v>
      </c>
      <c r="D112" s="11" t="s">
        <v>11</v>
      </c>
      <c r="E112" s="11" t="s">
        <v>9</v>
      </c>
      <c r="F112" s="12">
        <v>420</v>
      </c>
      <c r="G112" s="11" t="s">
        <v>23</v>
      </c>
      <c r="I112" s="12"/>
    </row>
    <row r="113" spans="1:9" x14ac:dyDescent="0.3">
      <c r="A113" s="58">
        <v>43377</v>
      </c>
      <c r="B113" s="11" t="s">
        <v>10</v>
      </c>
      <c r="C113" s="11" t="s">
        <v>7</v>
      </c>
      <c r="D113" s="11" t="s">
        <v>11</v>
      </c>
      <c r="E113" s="11" t="s">
        <v>9</v>
      </c>
      <c r="F113" s="12">
        <v>546.99</v>
      </c>
      <c r="G113" s="11" t="s">
        <v>23</v>
      </c>
      <c r="H113" s="12"/>
      <c r="I113" s="12"/>
    </row>
    <row r="114" spans="1:9" x14ac:dyDescent="0.3">
      <c r="A114" s="58">
        <v>43377</v>
      </c>
      <c r="B114" s="11" t="s">
        <v>10</v>
      </c>
      <c r="C114" s="11" t="s">
        <v>7</v>
      </c>
      <c r="D114" s="11" t="s">
        <v>11</v>
      </c>
      <c r="E114" s="11" t="s">
        <v>9</v>
      </c>
      <c r="F114" s="12">
        <v>546.69000000000005</v>
      </c>
      <c r="G114" s="11" t="s">
        <v>23</v>
      </c>
      <c r="H114" s="12"/>
      <c r="I114" s="12"/>
    </row>
    <row r="115" spans="1:9" x14ac:dyDescent="0.3">
      <c r="A115" s="58">
        <v>43377</v>
      </c>
      <c r="B115" s="11" t="s">
        <v>10</v>
      </c>
      <c r="C115" s="11" t="s">
        <v>7</v>
      </c>
      <c r="D115" s="11" t="s">
        <v>11</v>
      </c>
      <c r="E115" s="11" t="s">
        <v>9</v>
      </c>
      <c r="F115" s="12">
        <v>463.65</v>
      </c>
      <c r="G115" s="11" t="s">
        <v>23</v>
      </c>
      <c r="H115" s="12"/>
      <c r="I115" s="12"/>
    </row>
    <row r="116" spans="1:9" x14ac:dyDescent="0.3">
      <c r="A116" s="58">
        <v>43377</v>
      </c>
      <c r="B116" s="11" t="s">
        <v>10</v>
      </c>
      <c r="C116" s="11" t="s">
        <v>7</v>
      </c>
      <c r="D116" s="11" t="s">
        <v>11</v>
      </c>
      <c r="E116" s="11" t="s">
        <v>9</v>
      </c>
      <c r="F116" s="12">
        <v>353.92</v>
      </c>
      <c r="G116" s="11" t="s">
        <v>23</v>
      </c>
      <c r="H116" s="12"/>
      <c r="I116" s="12"/>
    </row>
    <row r="117" spans="1:9" x14ac:dyDescent="0.3">
      <c r="A117" s="58">
        <v>43378</v>
      </c>
      <c r="B117" s="11" t="s">
        <v>1094</v>
      </c>
      <c r="C117" s="11" t="s">
        <v>7</v>
      </c>
      <c r="D117" s="11" t="s">
        <v>1095</v>
      </c>
      <c r="E117" s="11" t="s">
        <v>9</v>
      </c>
      <c r="F117" s="12">
        <v>7330</v>
      </c>
      <c r="G117" s="11" t="s">
        <v>23</v>
      </c>
      <c r="H117" s="12"/>
      <c r="I117" s="12"/>
    </row>
    <row r="118" spans="1:9" x14ac:dyDescent="0.3">
      <c r="A118" s="58">
        <v>43378</v>
      </c>
      <c r="B118" s="11" t="s">
        <v>1096</v>
      </c>
      <c r="C118" s="11" t="s">
        <v>7</v>
      </c>
      <c r="D118" s="11" t="s">
        <v>1096</v>
      </c>
      <c r="E118" s="11" t="s">
        <v>9</v>
      </c>
      <c r="F118" s="12">
        <v>817.83</v>
      </c>
      <c r="G118" s="11" t="s">
        <v>23</v>
      </c>
      <c r="H118" s="12"/>
      <c r="I118" s="12"/>
    </row>
    <row r="119" spans="1:9" x14ac:dyDescent="0.3">
      <c r="A119" s="58">
        <v>43378</v>
      </c>
      <c r="B119" s="11" t="s">
        <v>1097</v>
      </c>
      <c r="C119" s="11" t="s">
        <v>7</v>
      </c>
      <c r="D119" s="11" t="s">
        <v>1098</v>
      </c>
      <c r="E119" s="11" t="s">
        <v>9</v>
      </c>
      <c r="F119" s="12">
        <v>1555.84</v>
      </c>
      <c r="G119" s="11" t="s">
        <v>23</v>
      </c>
      <c r="H119" s="12"/>
      <c r="I119" s="12"/>
    </row>
    <row r="120" spans="1:9" x14ac:dyDescent="0.3">
      <c r="A120" s="58">
        <v>43378</v>
      </c>
      <c r="B120" s="11" t="s">
        <v>1099</v>
      </c>
      <c r="C120" s="11" t="s">
        <v>7</v>
      </c>
      <c r="D120" s="11" t="s">
        <v>1100</v>
      </c>
      <c r="E120" s="11" t="s">
        <v>9</v>
      </c>
      <c r="F120" s="12">
        <v>639.22</v>
      </c>
      <c r="G120" s="11" t="s">
        <v>23</v>
      </c>
      <c r="H120" s="12"/>
      <c r="I120" s="12"/>
    </row>
    <row r="121" spans="1:9" x14ac:dyDescent="0.3">
      <c r="A121" s="58">
        <v>43378</v>
      </c>
      <c r="B121" s="11" t="s">
        <v>1101</v>
      </c>
      <c r="C121" s="11" t="s">
        <v>7</v>
      </c>
      <c r="D121" s="11" t="s">
        <v>1101</v>
      </c>
      <c r="E121" s="11" t="s">
        <v>9</v>
      </c>
      <c r="F121" s="12">
        <v>4132.9799999999996</v>
      </c>
      <c r="G121" s="11" t="s">
        <v>23</v>
      </c>
      <c r="H121" s="12"/>
      <c r="I121" s="12"/>
    </row>
    <row r="122" spans="1:9" x14ac:dyDescent="0.3">
      <c r="A122" s="58">
        <v>43378</v>
      </c>
      <c r="B122" s="11" t="s">
        <v>921</v>
      </c>
      <c r="C122" s="11" t="s">
        <v>7</v>
      </c>
      <c r="D122" s="11" t="s">
        <v>921</v>
      </c>
      <c r="E122" s="11" t="s">
        <v>9</v>
      </c>
      <c r="F122" s="12">
        <v>502.91</v>
      </c>
      <c r="G122" s="11" t="s">
        <v>23</v>
      </c>
      <c r="H122" s="12"/>
      <c r="I122" s="12"/>
    </row>
    <row r="123" spans="1:9" x14ac:dyDescent="0.3">
      <c r="A123" s="58">
        <v>43378</v>
      </c>
      <c r="B123" s="11" t="s">
        <v>921</v>
      </c>
      <c r="C123" s="11" t="s">
        <v>7</v>
      </c>
      <c r="D123" s="11" t="s">
        <v>921</v>
      </c>
      <c r="E123" s="11" t="s">
        <v>9</v>
      </c>
      <c r="F123" s="12">
        <v>586.12</v>
      </c>
      <c r="G123" s="11" t="s">
        <v>23</v>
      </c>
      <c r="H123" s="12"/>
      <c r="I123" s="12"/>
    </row>
    <row r="124" spans="1:9" x14ac:dyDescent="0.3">
      <c r="A124" s="58">
        <v>43378</v>
      </c>
      <c r="B124" s="11" t="s">
        <v>921</v>
      </c>
      <c r="C124" s="11" t="s">
        <v>7</v>
      </c>
      <c r="D124" s="11" t="s">
        <v>921</v>
      </c>
      <c r="E124" s="11" t="s">
        <v>9</v>
      </c>
      <c r="F124" s="12">
        <v>513.03</v>
      </c>
      <c r="G124" s="11" t="s">
        <v>23</v>
      </c>
      <c r="H124" s="12"/>
      <c r="I124" s="12"/>
    </row>
    <row r="125" spans="1:9" x14ac:dyDescent="0.3">
      <c r="A125" s="58">
        <v>43378</v>
      </c>
      <c r="B125" s="11" t="s">
        <v>921</v>
      </c>
      <c r="C125" s="11" t="s">
        <v>7</v>
      </c>
      <c r="D125" s="11" t="s">
        <v>921</v>
      </c>
      <c r="E125" s="11" t="s">
        <v>9</v>
      </c>
      <c r="F125" s="12">
        <v>471.92</v>
      </c>
      <c r="G125" s="11" t="s">
        <v>23</v>
      </c>
      <c r="H125" s="12"/>
      <c r="I125" s="12"/>
    </row>
    <row r="126" spans="1:9" x14ac:dyDescent="0.3">
      <c r="A126" s="58">
        <v>43381</v>
      </c>
      <c r="B126" s="11" t="s">
        <v>1177</v>
      </c>
      <c r="C126" s="11" t="s">
        <v>7</v>
      </c>
      <c r="D126" s="11" t="s">
        <v>1178</v>
      </c>
      <c r="E126" s="11" t="s">
        <v>9</v>
      </c>
      <c r="F126" s="12">
        <v>1824.65</v>
      </c>
      <c r="G126" s="11" t="s">
        <v>23</v>
      </c>
      <c r="H126" s="12"/>
      <c r="I126" s="12"/>
    </row>
    <row r="127" spans="1:9" x14ac:dyDescent="0.3">
      <c r="A127" s="58">
        <v>43381</v>
      </c>
      <c r="B127" s="11" t="s">
        <v>941</v>
      </c>
      <c r="C127" s="11" t="s">
        <v>7</v>
      </c>
      <c r="D127" s="11" t="s">
        <v>941</v>
      </c>
      <c r="E127" s="11" t="s">
        <v>9</v>
      </c>
      <c r="F127" s="12">
        <v>54.3</v>
      </c>
      <c r="G127" s="11" t="s">
        <v>23</v>
      </c>
      <c r="H127" s="12"/>
      <c r="I127" s="12"/>
    </row>
    <row r="128" spans="1:9" x14ac:dyDescent="0.3">
      <c r="A128" s="58">
        <v>43381</v>
      </c>
      <c r="B128" s="11" t="s">
        <v>1179</v>
      </c>
      <c r="C128" s="11" t="s">
        <v>7</v>
      </c>
      <c r="D128" s="11" t="s">
        <v>1179</v>
      </c>
      <c r="E128" s="11" t="s">
        <v>9</v>
      </c>
      <c r="F128" s="12">
        <v>2494.41</v>
      </c>
      <c r="G128" s="11" t="s">
        <v>23</v>
      </c>
      <c r="H128" s="12"/>
      <c r="I128" s="12"/>
    </row>
    <row r="129" spans="1:9" x14ac:dyDescent="0.3">
      <c r="A129" s="58">
        <v>43381</v>
      </c>
      <c r="B129" s="11" t="s">
        <v>1180</v>
      </c>
      <c r="C129" s="11" t="s">
        <v>7</v>
      </c>
      <c r="D129" s="11" t="s">
        <v>1180</v>
      </c>
      <c r="E129" s="11" t="s">
        <v>9</v>
      </c>
      <c r="F129" s="12">
        <v>715.7</v>
      </c>
      <c r="G129" s="11" t="s">
        <v>23</v>
      </c>
      <c r="H129" s="12"/>
      <c r="I129" s="12"/>
    </row>
    <row r="130" spans="1:9" x14ac:dyDescent="0.3">
      <c r="A130" s="58">
        <v>43381</v>
      </c>
      <c r="B130" s="11" t="s">
        <v>1180</v>
      </c>
      <c r="C130" s="11" t="s">
        <v>7</v>
      </c>
      <c r="D130" s="11" t="s">
        <v>1180</v>
      </c>
      <c r="E130" s="11" t="s">
        <v>9</v>
      </c>
      <c r="F130" s="12">
        <v>829.55</v>
      </c>
      <c r="G130" s="11" t="s">
        <v>23</v>
      </c>
      <c r="H130" s="12"/>
      <c r="I130" s="12"/>
    </row>
    <row r="131" spans="1:9" x14ac:dyDescent="0.3">
      <c r="A131" s="58">
        <v>43381</v>
      </c>
      <c r="B131" s="11" t="s">
        <v>1181</v>
      </c>
      <c r="C131" s="11" t="s">
        <v>7</v>
      </c>
      <c r="D131" s="11" t="s">
        <v>1181</v>
      </c>
      <c r="E131" s="11" t="s">
        <v>9</v>
      </c>
      <c r="F131" s="12">
        <v>1560.88</v>
      </c>
      <c r="G131" s="11" t="s">
        <v>23</v>
      </c>
      <c r="H131" s="12"/>
      <c r="I131" s="12"/>
    </row>
    <row r="132" spans="1:9" x14ac:dyDescent="0.3">
      <c r="A132" s="58">
        <v>43381</v>
      </c>
      <c r="B132" s="11" t="s">
        <v>1182</v>
      </c>
      <c r="C132" s="11" t="s">
        <v>7</v>
      </c>
      <c r="D132" s="11" t="s">
        <v>1182</v>
      </c>
      <c r="E132" s="11" t="s">
        <v>9</v>
      </c>
      <c r="F132" s="12">
        <v>875</v>
      </c>
      <c r="G132" s="11" t="s">
        <v>23</v>
      </c>
      <c r="H132" s="12"/>
      <c r="I132" s="12"/>
    </row>
    <row r="133" spans="1:9" x14ac:dyDescent="0.3">
      <c r="A133" s="58">
        <v>43382</v>
      </c>
      <c r="B133" s="11" t="s">
        <v>1183</v>
      </c>
      <c r="C133" s="11" t="s">
        <v>58</v>
      </c>
      <c r="D133" s="11" t="s">
        <v>1179</v>
      </c>
      <c r="E133" s="11" t="s">
        <v>9</v>
      </c>
      <c r="F133" s="12">
        <v>276.37</v>
      </c>
      <c r="G133" s="11" t="s">
        <v>23</v>
      </c>
      <c r="H133" s="12"/>
      <c r="I133" s="12"/>
    </row>
    <row r="134" spans="1:9" x14ac:dyDescent="0.3">
      <c r="A134" s="58">
        <v>43383</v>
      </c>
      <c r="B134" s="11" t="s">
        <v>942</v>
      </c>
      <c r="C134" s="11" t="s">
        <v>7</v>
      </c>
      <c r="D134" s="11" t="s">
        <v>942</v>
      </c>
      <c r="E134" s="11" t="s">
        <v>9</v>
      </c>
      <c r="F134" s="12">
        <v>494.42</v>
      </c>
      <c r="G134" s="11" t="s">
        <v>23</v>
      </c>
      <c r="H134" s="12"/>
      <c r="I134" s="12"/>
    </row>
    <row r="135" spans="1:9" x14ac:dyDescent="0.3">
      <c r="A135" s="58">
        <v>43383</v>
      </c>
      <c r="B135" s="11" t="s">
        <v>1321</v>
      </c>
      <c r="C135" s="11" t="s">
        <v>7</v>
      </c>
      <c r="D135" s="11" t="s">
        <v>1321</v>
      </c>
      <c r="E135" s="11" t="s">
        <v>9</v>
      </c>
      <c r="F135" s="12">
        <v>71.5</v>
      </c>
      <c r="G135" s="11" t="s">
        <v>23</v>
      </c>
      <c r="H135" s="12"/>
      <c r="I135" s="12"/>
    </row>
    <row r="136" spans="1:9" x14ac:dyDescent="0.3">
      <c r="A136" s="58">
        <v>43383</v>
      </c>
      <c r="B136" s="11" t="s">
        <v>1321</v>
      </c>
      <c r="C136" s="11" t="s">
        <v>7</v>
      </c>
      <c r="D136" s="11" t="s">
        <v>1321</v>
      </c>
      <c r="E136" s="11" t="s">
        <v>9</v>
      </c>
      <c r="F136" s="12">
        <v>608.08000000000004</v>
      </c>
      <c r="G136" s="11" t="s">
        <v>23</v>
      </c>
      <c r="I136" s="12"/>
    </row>
    <row r="137" spans="1:9" x14ac:dyDescent="0.3">
      <c r="A137" s="58">
        <v>43383</v>
      </c>
      <c r="B137" s="11" t="s">
        <v>1321</v>
      </c>
      <c r="C137" s="11" t="s">
        <v>7</v>
      </c>
      <c r="D137" s="11" t="s">
        <v>1321</v>
      </c>
      <c r="E137" s="11" t="s">
        <v>9</v>
      </c>
      <c r="F137" s="12">
        <v>333.83</v>
      </c>
      <c r="G137" s="11" t="s">
        <v>23</v>
      </c>
      <c r="H137" s="12"/>
      <c r="I137" s="12"/>
    </row>
    <row r="138" spans="1:9" x14ac:dyDescent="0.3">
      <c r="A138" s="58">
        <v>43383</v>
      </c>
      <c r="B138" s="11" t="s">
        <v>942</v>
      </c>
      <c r="C138" s="11" t="s">
        <v>7</v>
      </c>
      <c r="D138" s="11" t="s">
        <v>942</v>
      </c>
      <c r="E138" s="11" t="s">
        <v>9</v>
      </c>
      <c r="F138" s="12">
        <v>473.85</v>
      </c>
      <c r="G138" s="11" t="s">
        <v>23</v>
      </c>
      <c r="H138" s="12"/>
      <c r="I138" s="12"/>
    </row>
    <row r="139" spans="1:9" x14ac:dyDescent="0.3">
      <c r="A139" s="58">
        <v>43383</v>
      </c>
      <c r="B139" s="11" t="s">
        <v>942</v>
      </c>
      <c r="C139" s="11" t="s">
        <v>7</v>
      </c>
      <c r="D139" s="11" t="s">
        <v>942</v>
      </c>
      <c r="E139" s="11" t="s">
        <v>9</v>
      </c>
      <c r="F139" s="12">
        <v>522.80999999999995</v>
      </c>
      <c r="G139" s="11" t="s">
        <v>23</v>
      </c>
      <c r="I139" s="12"/>
    </row>
    <row r="140" spans="1:9" x14ac:dyDescent="0.3">
      <c r="A140" s="58">
        <v>43383</v>
      </c>
      <c r="B140" s="11" t="s">
        <v>942</v>
      </c>
      <c r="C140" s="11" t="s">
        <v>7</v>
      </c>
      <c r="D140" s="11" t="s">
        <v>942</v>
      </c>
      <c r="E140" s="11" t="s">
        <v>9</v>
      </c>
      <c r="F140" s="12">
        <v>582.04999999999995</v>
      </c>
      <c r="G140" s="11" t="s">
        <v>23</v>
      </c>
      <c r="I140" s="12"/>
    </row>
    <row r="141" spans="1:9" x14ac:dyDescent="0.3">
      <c r="A141" s="58">
        <v>43383</v>
      </c>
      <c r="B141" s="11" t="s">
        <v>1321</v>
      </c>
      <c r="C141" s="11" t="s">
        <v>7</v>
      </c>
      <c r="D141" s="11" t="s">
        <v>1321</v>
      </c>
      <c r="E141" s="11" t="s">
        <v>9</v>
      </c>
      <c r="F141" s="12">
        <v>547.97</v>
      </c>
      <c r="G141" s="11" t="s">
        <v>23</v>
      </c>
      <c r="I141" s="12"/>
    </row>
    <row r="142" spans="1:9" x14ac:dyDescent="0.3">
      <c r="A142" s="58">
        <v>43383</v>
      </c>
      <c r="B142" s="11" t="s">
        <v>942</v>
      </c>
      <c r="C142" s="11" t="s">
        <v>7</v>
      </c>
      <c r="D142" s="11" t="s">
        <v>942</v>
      </c>
      <c r="E142" s="11" t="s">
        <v>9</v>
      </c>
      <c r="F142" s="12">
        <v>1135</v>
      </c>
      <c r="G142" s="11" t="s">
        <v>23</v>
      </c>
      <c r="I142" s="12"/>
    </row>
    <row r="143" spans="1:9" x14ac:dyDescent="0.3">
      <c r="A143" s="58">
        <v>43383</v>
      </c>
      <c r="B143" s="11" t="s">
        <v>1321</v>
      </c>
      <c r="C143" s="11" t="s">
        <v>7</v>
      </c>
      <c r="D143" s="11" t="s">
        <v>1321</v>
      </c>
      <c r="E143" s="11" t="s">
        <v>9</v>
      </c>
      <c r="F143" s="12">
        <v>1125</v>
      </c>
      <c r="G143" s="11" t="s">
        <v>23</v>
      </c>
      <c r="I143" s="12"/>
    </row>
    <row r="144" spans="1:9" x14ac:dyDescent="0.3">
      <c r="A144" s="58">
        <v>43383</v>
      </c>
      <c r="B144" s="11" t="s">
        <v>1321</v>
      </c>
      <c r="C144" s="11" t="s">
        <v>7</v>
      </c>
      <c r="D144" s="11" t="s">
        <v>1321</v>
      </c>
      <c r="E144" s="11" t="s">
        <v>9</v>
      </c>
      <c r="F144" s="12">
        <v>1390</v>
      </c>
      <c r="G144" s="11" t="s">
        <v>23</v>
      </c>
      <c r="I144" s="12"/>
    </row>
    <row r="145" spans="1:9" x14ac:dyDescent="0.3">
      <c r="A145" s="58">
        <v>43383</v>
      </c>
      <c r="B145" s="11" t="s">
        <v>1092</v>
      </c>
      <c r="C145" s="11" t="s">
        <v>7</v>
      </c>
      <c r="D145" s="11" t="s">
        <v>1092</v>
      </c>
      <c r="E145" s="11" t="s">
        <v>9</v>
      </c>
      <c r="F145" s="12">
        <v>360.36</v>
      </c>
      <c r="G145" s="11" t="s">
        <v>23</v>
      </c>
      <c r="I145" s="12"/>
    </row>
    <row r="146" spans="1:9" x14ac:dyDescent="0.3">
      <c r="A146" s="58">
        <v>43383</v>
      </c>
      <c r="B146" s="11" t="s">
        <v>1092</v>
      </c>
      <c r="C146" s="11" t="s">
        <v>7</v>
      </c>
      <c r="D146" s="11" t="s">
        <v>1092</v>
      </c>
      <c r="E146" s="11" t="s">
        <v>9</v>
      </c>
      <c r="F146" s="12">
        <v>392.71</v>
      </c>
      <c r="G146" s="11" t="s">
        <v>23</v>
      </c>
      <c r="I146" s="12"/>
    </row>
    <row r="147" spans="1:9" x14ac:dyDescent="0.3">
      <c r="A147" s="58">
        <v>43384</v>
      </c>
      <c r="B147" s="11" t="s">
        <v>1238</v>
      </c>
      <c r="C147" s="11" t="s">
        <v>7</v>
      </c>
      <c r="D147" s="11" t="s">
        <v>1239</v>
      </c>
      <c r="E147" s="11" t="s">
        <v>9</v>
      </c>
      <c r="F147" s="12">
        <v>2944.59</v>
      </c>
      <c r="G147" s="11" t="s">
        <v>23</v>
      </c>
      <c r="I147" s="12"/>
    </row>
    <row r="148" spans="1:9" x14ac:dyDescent="0.3">
      <c r="A148" s="58">
        <v>43384</v>
      </c>
      <c r="B148" s="11" t="s">
        <v>1240</v>
      </c>
      <c r="C148" s="11" t="s">
        <v>7</v>
      </c>
      <c r="D148" s="11" t="s">
        <v>1241</v>
      </c>
      <c r="E148" s="11" t="s">
        <v>9</v>
      </c>
      <c r="F148" s="12">
        <v>238.08</v>
      </c>
      <c r="G148" s="11" t="s">
        <v>23</v>
      </c>
      <c r="I148" s="12"/>
    </row>
    <row r="149" spans="1:9" x14ac:dyDescent="0.3">
      <c r="A149" s="58">
        <v>43385</v>
      </c>
      <c r="B149" s="11" t="s">
        <v>1242</v>
      </c>
      <c r="C149" s="11" t="s">
        <v>7</v>
      </c>
      <c r="D149" s="11" t="s">
        <v>1243</v>
      </c>
      <c r="E149" s="11" t="s">
        <v>9</v>
      </c>
      <c r="F149" s="12">
        <v>463.62</v>
      </c>
      <c r="G149" s="11" t="s">
        <v>23</v>
      </c>
      <c r="I149" s="12"/>
    </row>
    <row r="150" spans="1:9" x14ac:dyDescent="0.3">
      <c r="A150" s="58">
        <v>43385</v>
      </c>
      <c r="B150" s="11" t="s">
        <v>923</v>
      </c>
      <c r="C150" s="11" t="s">
        <v>7</v>
      </c>
      <c r="D150" s="11" t="s">
        <v>923</v>
      </c>
      <c r="E150" s="11" t="s">
        <v>9</v>
      </c>
      <c r="F150" s="12">
        <v>100</v>
      </c>
      <c r="G150" s="11" t="s">
        <v>23</v>
      </c>
      <c r="H150" s="12"/>
      <c r="I150" s="12"/>
    </row>
    <row r="151" spans="1:9" x14ac:dyDescent="0.3">
      <c r="A151" s="58">
        <v>43385</v>
      </c>
      <c r="B151" s="11" t="s">
        <v>31</v>
      </c>
      <c r="C151" s="11" t="s">
        <v>32</v>
      </c>
      <c r="D151" s="11" t="s">
        <v>33</v>
      </c>
      <c r="E151" s="11" t="s">
        <v>9</v>
      </c>
      <c r="F151" s="12">
        <v>120.26</v>
      </c>
      <c r="G151" s="11" t="s">
        <v>23</v>
      </c>
      <c r="H151" s="12"/>
      <c r="I151" s="12"/>
    </row>
    <row r="152" spans="1:9" x14ac:dyDescent="0.3">
      <c r="A152" s="58">
        <v>43385</v>
      </c>
      <c r="B152" s="11" t="s">
        <v>1182</v>
      </c>
      <c r="C152" s="11" t="s">
        <v>7</v>
      </c>
      <c r="D152" s="11" t="s">
        <v>1182</v>
      </c>
      <c r="E152" s="11" t="s">
        <v>9</v>
      </c>
      <c r="F152" s="12">
        <v>309.49</v>
      </c>
      <c r="G152" s="11" t="s">
        <v>23</v>
      </c>
      <c r="H152" s="12"/>
      <c r="I152" s="12"/>
    </row>
    <row r="153" spans="1:9" x14ac:dyDescent="0.3">
      <c r="A153" s="58">
        <v>43388</v>
      </c>
      <c r="B153" s="11" t="s">
        <v>939</v>
      </c>
      <c r="C153" s="11" t="s">
        <v>7</v>
      </c>
      <c r="D153" s="11" t="s">
        <v>940</v>
      </c>
      <c r="E153" s="11" t="s">
        <v>9</v>
      </c>
      <c r="F153" s="12">
        <v>50</v>
      </c>
      <c r="G153" s="11" t="s">
        <v>23</v>
      </c>
      <c r="H153" s="12"/>
      <c r="I153" s="12"/>
    </row>
    <row r="154" spans="1:9" x14ac:dyDescent="0.3">
      <c r="A154" s="58">
        <v>43388</v>
      </c>
      <c r="B154" s="11" t="s">
        <v>1238</v>
      </c>
      <c r="C154" s="11" t="s">
        <v>7</v>
      </c>
      <c r="D154" s="11" t="s">
        <v>1239</v>
      </c>
      <c r="E154" s="11" t="s">
        <v>9</v>
      </c>
      <c r="F154" s="12">
        <v>417.9</v>
      </c>
      <c r="G154" s="11" t="s">
        <v>23</v>
      </c>
      <c r="H154" s="12"/>
      <c r="I154" s="12"/>
    </row>
    <row r="155" spans="1:9" x14ac:dyDescent="0.3">
      <c r="A155" s="58">
        <v>43388</v>
      </c>
      <c r="B155" s="11" t="s">
        <v>10</v>
      </c>
      <c r="C155" s="11" t="s">
        <v>7</v>
      </c>
      <c r="D155" s="11" t="s">
        <v>11</v>
      </c>
      <c r="E155" s="11" t="s">
        <v>9</v>
      </c>
      <c r="F155" s="12">
        <v>176.92</v>
      </c>
      <c r="G155" s="11" t="s">
        <v>23</v>
      </c>
      <c r="H155" s="12"/>
      <c r="I155" s="12"/>
    </row>
    <row r="156" spans="1:9" x14ac:dyDescent="0.3">
      <c r="A156" s="58">
        <v>43388</v>
      </c>
      <c r="B156" s="11" t="s">
        <v>1244</v>
      </c>
      <c r="C156" s="11" t="s">
        <v>7</v>
      </c>
      <c r="D156" s="11" t="s">
        <v>1244</v>
      </c>
      <c r="E156" s="11" t="s">
        <v>9</v>
      </c>
      <c r="F156" s="12">
        <v>453.34</v>
      </c>
      <c r="G156" s="11" t="s">
        <v>23</v>
      </c>
      <c r="H156" s="12"/>
      <c r="I156" s="12"/>
    </row>
    <row r="157" spans="1:9" x14ac:dyDescent="0.3">
      <c r="A157" s="58">
        <v>43389</v>
      </c>
      <c r="B157" s="11" t="s">
        <v>34</v>
      </c>
      <c r="C157" s="11" t="s">
        <v>7</v>
      </c>
      <c r="D157" s="11" t="s">
        <v>34</v>
      </c>
      <c r="E157" s="11" t="s">
        <v>9</v>
      </c>
      <c r="F157" s="12">
        <v>285.64999999999998</v>
      </c>
      <c r="G157" s="11" t="s">
        <v>23</v>
      </c>
      <c r="H157" s="12"/>
      <c r="I157" s="12"/>
    </row>
    <row r="158" spans="1:9" x14ac:dyDescent="0.3">
      <c r="A158" s="58">
        <v>43389</v>
      </c>
      <c r="B158" s="11" t="s">
        <v>34</v>
      </c>
      <c r="C158" s="11" t="s">
        <v>7</v>
      </c>
      <c r="D158" s="11" t="s">
        <v>34</v>
      </c>
      <c r="E158" s="11" t="s">
        <v>9</v>
      </c>
      <c r="F158" s="12">
        <v>285</v>
      </c>
      <c r="G158" s="11" t="s">
        <v>23</v>
      </c>
      <c r="H158" s="12"/>
      <c r="I158" s="12"/>
    </row>
    <row r="159" spans="1:9" s="57" customFormat="1" x14ac:dyDescent="0.3">
      <c r="A159" s="58">
        <v>43390</v>
      </c>
      <c r="B159" s="11" t="s">
        <v>1351</v>
      </c>
      <c r="C159" s="11" t="s">
        <v>7</v>
      </c>
      <c r="D159" s="11" t="s">
        <v>1272</v>
      </c>
      <c r="E159" s="11" t="s">
        <v>9</v>
      </c>
      <c r="F159" s="12">
        <v>653.20000000000005</v>
      </c>
      <c r="G159" s="11" t="s">
        <v>23</v>
      </c>
      <c r="H159" s="12"/>
      <c r="I159" s="12"/>
    </row>
    <row r="160" spans="1:9" x14ac:dyDescent="0.3">
      <c r="A160" s="58">
        <v>43390</v>
      </c>
      <c r="B160" s="11" t="s">
        <v>1351</v>
      </c>
      <c r="C160" s="11" t="s">
        <v>7</v>
      </c>
      <c r="D160" s="11" t="s">
        <v>1272</v>
      </c>
      <c r="E160" s="11" t="s">
        <v>9</v>
      </c>
      <c r="F160" s="12">
        <v>688.82</v>
      </c>
      <c r="G160" s="11" t="s">
        <v>23</v>
      </c>
      <c r="H160" s="12"/>
      <c r="I160" s="12"/>
    </row>
    <row r="161" spans="1:9" x14ac:dyDescent="0.3">
      <c r="A161" s="58">
        <v>43390</v>
      </c>
      <c r="B161" s="11" t="s">
        <v>1351</v>
      </c>
      <c r="C161" s="11" t="s">
        <v>7</v>
      </c>
      <c r="D161" s="11" t="s">
        <v>1272</v>
      </c>
      <c r="E161" s="11" t="s">
        <v>9</v>
      </c>
      <c r="F161" s="12">
        <v>596.54999999999995</v>
      </c>
      <c r="G161" s="11" t="s">
        <v>23</v>
      </c>
      <c r="H161" s="12"/>
      <c r="I161" s="12"/>
    </row>
    <row r="162" spans="1:9" x14ac:dyDescent="0.3">
      <c r="A162" s="58">
        <v>43390</v>
      </c>
      <c r="B162" s="11" t="s">
        <v>1352</v>
      </c>
      <c r="C162" s="11" t="s">
        <v>7</v>
      </c>
      <c r="D162" s="11" t="s">
        <v>1353</v>
      </c>
      <c r="E162" s="11" t="s">
        <v>9</v>
      </c>
      <c r="F162" s="12">
        <v>1303.28</v>
      </c>
      <c r="G162" s="11" t="s">
        <v>23</v>
      </c>
      <c r="H162" s="12"/>
      <c r="I162" s="12"/>
    </row>
    <row r="163" spans="1:9" x14ac:dyDescent="0.3">
      <c r="A163" s="58">
        <v>43390</v>
      </c>
      <c r="B163" s="11" t="s">
        <v>1352</v>
      </c>
      <c r="C163" s="11" t="s">
        <v>7</v>
      </c>
      <c r="D163" s="11" t="s">
        <v>1353</v>
      </c>
      <c r="E163" s="11" t="s">
        <v>9</v>
      </c>
      <c r="F163" s="12">
        <v>711.65</v>
      </c>
      <c r="G163" s="11" t="s">
        <v>23</v>
      </c>
      <c r="H163" s="12"/>
      <c r="I163" s="12"/>
    </row>
    <row r="164" spans="1:9" x14ac:dyDescent="0.3">
      <c r="A164" s="58">
        <v>43392</v>
      </c>
      <c r="B164" s="11" t="s">
        <v>1351</v>
      </c>
      <c r="C164" s="11" t="s">
        <v>7</v>
      </c>
      <c r="D164" s="11" t="s">
        <v>1272</v>
      </c>
      <c r="E164" s="11" t="s">
        <v>9</v>
      </c>
      <c r="F164" s="12">
        <v>430</v>
      </c>
      <c r="G164" s="11" t="s">
        <v>23</v>
      </c>
      <c r="H164" s="12"/>
      <c r="I164" s="12"/>
    </row>
    <row r="165" spans="1:9" x14ac:dyDescent="0.3">
      <c r="A165" s="58">
        <v>43392</v>
      </c>
      <c r="B165" s="11" t="s">
        <v>1092</v>
      </c>
      <c r="C165" s="11" t="s">
        <v>7</v>
      </c>
      <c r="D165" s="11" t="s">
        <v>1092</v>
      </c>
      <c r="E165" s="11" t="s">
        <v>9</v>
      </c>
      <c r="F165" s="12">
        <v>755.81</v>
      </c>
      <c r="G165" s="11" t="s">
        <v>23</v>
      </c>
      <c r="H165" s="12"/>
      <c r="I165" s="12"/>
    </row>
    <row r="166" spans="1:9" x14ac:dyDescent="0.3">
      <c r="A166" s="58">
        <v>43392</v>
      </c>
      <c r="B166" s="11" t="s">
        <v>1092</v>
      </c>
      <c r="C166" s="11" t="s">
        <v>7</v>
      </c>
      <c r="D166" s="11" t="s">
        <v>1092</v>
      </c>
      <c r="E166" s="11" t="s">
        <v>9</v>
      </c>
      <c r="F166" s="12">
        <v>562.91</v>
      </c>
      <c r="G166" s="11" t="s">
        <v>23</v>
      </c>
      <c r="H166" s="12"/>
      <c r="I166" s="12"/>
    </row>
    <row r="167" spans="1:9" x14ac:dyDescent="0.3">
      <c r="A167" s="58">
        <v>43392</v>
      </c>
      <c r="B167" s="11" t="s">
        <v>1321</v>
      </c>
      <c r="C167" s="11" t="s">
        <v>7</v>
      </c>
      <c r="D167" s="11" t="s">
        <v>1321</v>
      </c>
      <c r="E167" s="11" t="s">
        <v>9</v>
      </c>
      <c r="F167" s="12">
        <v>1920</v>
      </c>
      <c r="G167" s="11" t="s">
        <v>23</v>
      </c>
      <c r="H167" s="12"/>
      <c r="I167" s="12"/>
    </row>
    <row r="168" spans="1:9" x14ac:dyDescent="0.3">
      <c r="A168" s="58">
        <v>43392</v>
      </c>
      <c r="B168" s="11" t="s">
        <v>1092</v>
      </c>
      <c r="C168" s="11" t="s">
        <v>7</v>
      </c>
      <c r="D168" s="11" t="s">
        <v>1092</v>
      </c>
      <c r="E168" s="11" t="s">
        <v>9</v>
      </c>
      <c r="F168" s="12">
        <v>1210</v>
      </c>
      <c r="G168" s="11" t="s">
        <v>23</v>
      </c>
      <c r="H168" s="12"/>
      <c r="I168" s="12"/>
    </row>
    <row r="169" spans="1:9" x14ac:dyDescent="0.3">
      <c r="A169" s="58">
        <v>43392</v>
      </c>
      <c r="B169" s="11" t="s">
        <v>1354</v>
      </c>
      <c r="C169" s="11" t="s">
        <v>7</v>
      </c>
      <c r="D169" s="11" t="s">
        <v>1355</v>
      </c>
      <c r="E169" s="11" t="s">
        <v>9</v>
      </c>
      <c r="F169" s="12">
        <v>1865</v>
      </c>
      <c r="G169" s="11" t="s">
        <v>23</v>
      </c>
      <c r="H169" s="12"/>
      <c r="I169" s="12"/>
    </row>
    <row r="170" spans="1:9" x14ac:dyDescent="0.3">
      <c r="A170" s="58">
        <v>43392</v>
      </c>
      <c r="B170" s="11" t="s">
        <v>1321</v>
      </c>
      <c r="C170" s="11" t="s">
        <v>7</v>
      </c>
      <c r="D170" s="11" t="s">
        <v>1321</v>
      </c>
      <c r="E170" s="11" t="s">
        <v>9</v>
      </c>
      <c r="F170" s="12">
        <v>155.44</v>
      </c>
      <c r="G170" s="11" t="s">
        <v>23</v>
      </c>
      <c r="H170" s="12"/>
      <c r="I170" s="12"/>
    </row>
    <row r="171" spans="1:9" x14ac:dyDescent="0.3">
      <c r="A171" s="58">
        <v>43392</v>
      </c>
      <c r="B171" s="11" t="s">
        <v>1354</v>
      </c>
      <c r="C171" s="11" t="s">
        <v>7</v>
      </c>
      <c r="D171" s="11" t="s">
        <v>1355</v>
      </c>
      <c r="E171" s="11" t="s">
        <v>9</v>
      </c>
      <c r="F171" s="12">
        <v>487.19</v>
      </c>
      <c r="G171" s="11" t="s">
        <v>23</v>
      </c>
      <c r="H171" s="12"/>
      <c r="I171" s="12"/>
    </row>
    <row r="172" spans="1:9" x14ac:dyDescent="0.3">
      <c r="A172" s="58">
        <v>43392</v>
      </c>
      <c r="B172" s="11" t="s">
        <v>1354</v>
      </c>
      <c r="C172" s="11" t="s">
        <v>7</v>
      </c>
      <c r="D172" s="11" t="s">
        <v>1355</v>
      </c>
      <c r="E172" s="11" t="s">
        <v>9</v>
      </c>
      <c r="F172" s="12">
        <v>509.55</v>
      </c>
      <c r="G172" s="11" t="s">
        <v>23</v>
      </c>
      <c r="H172" s="12"/>
      <c r="I172" s="12"/>
    </row>
    <row r="173" spans="1:9" x14ac:dyDescent="0.3">
      <c r="A173" s="58">
        <v>43392</v>
      </c>
      <c r="B173" s="11" t="s">
        <v>1354</v>
      </c>
      <c r="C173" s="11" t="s">
        <v>7</v>
      </c>
      <c r="D173" s="11" t="s">
        <v>1355</v>
      </c>
      <c r="E173" s="11" t="s">
        <v>9</v>
      </c>
      <c r="F173" s="12">
        <v>435.43</v>
      </c>
      <c r="G173" s="11" t="s">
        <v>23</v>
      </c>
      <c r="H173" s="12"/>
      <c r="I173" s="12"/>
    </row>
    <row r="174" spans="1:9" x14ac:dyDescent="0.3">
      <c r="A174" s="58">
        <v>43395</v>
      </c>
      <c r="B174" s="11" t="s">
        <v>1179</v>
      </c>
      <c r="C174" s="11" t="s">
        <v>7</v>
      </c>
      <c r="D174" s="11" t="s">
        <v>1179</v>
      </c>
      <c r="E174" s="11" t="s">
        <v>9</v>
      </c>
      <c r="F174" s="12">
        <v>8.67</v>
      </c>
      <c r="G174" s="11" t="s">
        <v>23</v>
      </c>
      <c r="H174" s="12"/>
      <c r="I174" s="12"/>
    </row>
    <row r="175" spans="1:9" x14ac:dyDescent="0.3">
      <c r="A175" s="58">
        <v>43398</v>
      </c>
      <c r="B175" s="11" t="s">
        <v>1090</v>
      </c>
      <c r="C175" s="11" t="s">
        <v>7</v>
      </c>
      <c r="D175" s="11" t="s">
        <v>1090</v>
      </c>
      <c r="E175" s="11" t="s">
        <v>9</v>
      </c>
      <c r="F175" s="12">
        <v>174.73</v>
      </c>
      <c r="G175" s="11" t="s">
        <v>23</v>
      </c>
      <c r="I175" s="12"/>
    </row>
    <row r="176" spans="1:9" x14ac:dyDescent="0.3">
      <c r="A176" s="58">
        <v>43398</v>
      </c>
      <c r="B176" s="11" t="s">
        <v>939</v>
      </c>
      <c r="C176" s="11" t="s">
        <v>7</v>
      </c>
      <c r="D176" s="11" t="s">
        <v>940</v>
      </c>
      <c r="E176" s="11" t="s">
        <v>9</v>
      </c>
      <c r="F176" s="12">
        <v>172</v>
      </c>
      <c r="G176" s="11" t="s">
        <v>23</v>
      </c>
      <c r="I176" s="12"/>
    </row>
    <row r="177" spans="1:9" x14ac:dyDescent="0.3">
      <c r="A177" s="58">
        <v>43402</v>
      </c>
      <c r="B177" s="11" t="s">
        <v>1091</v>
      </c>
      <c r="C177" s="11" t="s">
        <v>7</v>
      </c>
      <c r="D177" s="11" t="s">
        <v>1091</v>
      </c>
      <c r="E177" s="11" t="s">
        <v>9</v>
      </c>
      <c r="F177" s="12">
        <v>596.29999999999995</v>
      </c>
      <c r="G177" s="11" t="s">
        <v>23</v>
      </c>
      <c r="I177" s="12"/>
    </row>
    <row r="178" spans="1:9" x14ac:dyDescent="0.3">
      <c r="A178" s="58">
        <v>43402</v>
      </c>
      <c r="B178" s="11" t="s">
        <v>1351</v>
      </c>
      <c r="C178" s="11" t="s">
        <v>7</v>
      </c>
      <c r="D178" s="11" t="s">
        <v>1272</v>
      </c>
      <c r="E178" s="11" t="s">
        <v>9</v>
      </c>
      <c r="F178" s="12">
        <v>231.89</v>
      </c>
      <c r="G178" s="11" t="s">
        <v>23</v>
      </c>
      <c r="I178" s="12"/>
    </row>
    <row r="179" spans="1:9" x14ac:dyDescent="0.3">
      <c r="A179" s="58">
        <v>43403</v>
      </c>
      <c r="B179" s="11" t="s">
        <v>1386</v>
      </c>
      <c r="C179" s="11" t="s">
        <v>7</v>
      </c>
      <c r="D179" s="11" t="s">
        <v>935</v>
      </c>
      <c r="E179" s="11" t="s">
        <v>9</v>
      </c>
      <c r="F179" s="12">
        <v>448.38</v>
      </c>
      <c r="G179" s="11" t="s">
        <v>23</v>
      </c>
      <c r="I179" s="12"/>
    </row>
    <row r="180" spans="1:9" x14ac:dyDescent="0.3">
      <c r="A180" s="58">
        <v>43403</v>
      </c>
      <c r="B180" s="11" t="s">
        <v>10</v>
      </c>
      <c r="C180" s="11" t="s">
        <v>7</v>
      </c>
      <c r="D180" s="11" t="s">
        <v>11</v>
      </c>
      <c r="E180" s="11" t="s">
        <v>9</v>
      </c>
      <c r="F180" s="12">
        <v>5219.8</v>
      </c>
      <c r="G180" s="11" t="s">
        <v>23</v>
      </c>
      <c r="I180" s="12"/>
    </row>
    <row r="181" spans="1:9" x14ac:dyDescent="0.3">
      <c r="A181" s="58">
        <v>43404</v>
      </c>
      <c r="B181" s="11" t="s">
        <v>35</v>
      </c>
      <c r="C181" s="11" t="s">
        <v>7</v>
      </c>
      <c r="D181" s="11" t="s">
        <v>35</v>
      </c>
      <c r="E181" s="11" t="s">
        <v>9</v>
      </c>
      <c r="F181" s="12">
        <v>2851.25</v>
      </c>
      <c r="G181" s="11" t="s">
        <v>23</v>
      </c>
      <c r="I181" s="12"/>
    </row>
    <row r="182" spans="1:9" s="86" customFormat="1" x14ac:dyDescent="0.3">
      <c r="A182" s="85">
        <v>43406</v>
      </c>
      <c r="B182" s="80" t="s">
        <v>10</v>
      </c>
      <c r="C182" s="80" t="s">
        <v>7</v>
      </c>
      <c r="D182" s="80" t="s">
        <v>11</v>
      </c>
      <c r="E182" s="80" t="s">
        <v>9</v>
      </c>
      <c r="F182" s="78">
        <v>-5219.8</v>
      </c>
      <c r="G182" s="80" t="s">
        <v>23</v>
      </c>
      <c r="H182" s="80" t="s">
        <v>1403</v>
      </c>
    </row>
    <row r="183" spans="1:9" s="86" customFormat="1" x14ac:dyDescent="0.3">
      <c r="A183" s="58">
        <v>43412</v>
      </c>
      <c r="B183" s="11" t="s">
        <v>10</v>
      </c>
      <c r="C183" s="11" t="s">
        <v>7</v>
      </c>
      <c r="D183" s="11" t="s">
        <v>11</v>
      </c>
      <c r="E183" s="11" t="s">
        <v>9</v>
      </c>
      <c r="F183" s="12">
        <v>3742.95</v>
      </c>
      <c r="G183" s="11" t="s">
        <v>23</v>
      </c>
      <c r="H183" s="80"/>
      <c r="I183" s="12"/>
    </row>
    <row r="184" spans="1:9" s="86" customFormat="1" x14ac:dyDescent="0.3">
      <c r="A184" s="58">
        <v>43416</v>
      </c>
      <c r="B184" s="11" t="s">
        <v>10</v>
      </c>
      <c r="C184" s="11" t="s">
        <v>7</v>
      </c>
      <c r="D184" s="11" t="s">
        <v>11</v>
      </c>
      <c r="E184" s="11" t="s">
        <v>9</v>
      </c>
      <c r="F184" s="12">
        <v>250.46</v>
      </c>
      <c r="G184" s="11" t="s">
        <v>23</v>
      </c>
      <c r="H184" s="80"/>
      <c r="I184" s="12"/>
    </row>
    <row r="185" spans="1:9" s="86" customFormat="1" x14ac:dyDescent="0.3">
      <c r="A185" s="92">
        <v>43423</v>
      </c>
      <c r="B185" s="93" t="s">
        <v>1440</v>
      </c>
      <c r="C185" s="93" t="s">
        <v>7</v>
      </c>
      <c r="D185" s="93" t="s">
        <v>1440</v>
      </c>
      <c r="E185" s="93" t="s">
        <v>9</v>
      </c>
      <c r="F185" s="94">
        <v>1397.03</v>
      </c>
      <c r="G185" s="93" t="s">
        <v>23</v>
      </c>
      <c r="H185" s="80"/>
      <c r="I185" s="12"/>
    </row>
    <row r="186" spans="1:9" s="86" customFormat="1" x14ac:dyDescent="0.3">
      <c r="A186" s="58">
        <v>43431</v>
      </c>
      <c r="B186" s="57" t="s">
        <v>31</v>
      </c>
      <c r="C186" s="57" t="s">
        <v>32</v>
      </c>
      <c r="D186" s="57" t="s">
        <v>33</v>
      </c>
      <c r="E186" s="57" t="s">
        <v>9</v>
      </c>
      <c r="F186" s="57">
        <v>2511.98</v>
      </c>
      <c r="G186" s="57" t="s">
        <v>23</v>
      </c>
      <c r="H186" s="80"/>
      <c r="I186" s="12"/>
    </row>
    <row r="187" spans="1:9" s="86" customFormat="1" x14ac:dyDescent="0.3">
      <c r="A187" s="58">
        <v>43446</v>
      </c>
      <c r="B187" s="11" t="s">
        <v>1177</v>
      </c>
      <c r="C187" s="11" t="s">
        <v>7</v>
      </c>
      <c r="D187" s="11" t="s">
        <v>1178</v>
      </c>
      <c r="E187" s="11" t="s">
        <v>9</v>
      </c>
      <c r="F187" s="12">
        <v>305.52999999999997</v>
      </c>
      <c r="G187" s="11" t="s">
        <v>23</v>
      </c>
      <c r="I187" s="12"/>
    </row>
    <row r="188" spans="1:9" s="86" customFormat="1" x14ac:dyDescent="0.3">
      <c r="A188" s="58">
        <v>43465</v>
      </c>
      <c r="B188" s="11" t="s">
        <v>133</v>
      </c>
      <c r="C188" s="11" t="s">
        <v>7</v>
      </c>
      <c r="D188" s="11" t="s">
        <v>133</v>
      </c>
      <c r="E188" s="11" t="s">
        <v>9</v>
      </c>
      <c r="F188" s="12">
        <v>343.54</v>
      </c>
      <c r="G188" s="11" t="s">
        <v>23</v>
      </c>
      <c r="I188" s="12"/>
    </row>
    <row r="189" spans="1:9" s="86" customFormat="1" x14ac:dyDescent="0.3">
      <c r="A189" s="58">
        <v>43468</v>
      </c>
      <c r="B189" s="11" t="s">
        <v>1351</v>
      </c>
      <c r="C189" s="11" t="s">
        <v>7</v>
      </c>
      <c r="D189" s="11" t="s">
        <v>1272</v>
      </c>
      <c r="E189" s="11" t="s">
        <v>9</v>
      </c>
      <c r="F189" s="12">
        <v>200</v>
      </c>
      <c r="G189" s="11" t="s">
        <v>23</v>
      </c>
      <c r="I189" s="12"/>
    </row>
    <row r="190" spans="1:9" x14ac:dyDescent="0.3">
      <c r="F190" s="28">
        <f>SUM(F2:F189)</f>
        <v>133296.83000000002</v>
      </c>
    </row>
    <row r="191" spans="1:9" x14ac:dyDescent="0.3">
      <c r="F191" s="28"/>
    </row>
    <row r="193" spans="1:8" x14ac:dyDescent="0.3">
      <c r="A193" s="21" t="s">
        <v>241</v>
      </c>
    </row>
    <row r="194" spans="1:8" x14ac:dyDescent="0.3">
      <c r="A194" s="5">
        <v>43363</v>
      </c>
      <c r="B194" s="11" t="s">
        <v>31</v>
      </c>
      <c r="C194" s="11" t="s">
        <v>32</v>
      </c>
      <c r="D194" s="11" t="s">
        <v>33</v>
      </c>
      <c r="E194" s="11" t="s">
        <v>9</v>
      </c>
      <c r="F194" s="12">
        <v>202.3</v>
      </c>
      <c r="G194" s="11" t="s">
        <v>215</v>
      </c>
    </row>
    <row r="195" spans="1:8" x14ac:dyDescent="0.3">
      <c r="A195" s="58">
        <v>43375</v>
      </c>
      <c r="B195" s="11" t="s">
        <v>31</v>
      </c>
      <c r="C195" s="11" t="s">
        <v>32</v>
      </c>
      <c r="D195" s="11" t="s">
        <v>33</v>
      </c>
      <c r="E195" s="11" t="s">
        <v>9</v>
      </c>
      <c r="F195" s="12">
        <v>85.82</v>
      </c>
      <c r="G195" s="11" t="s">
        <v>215</v>
      </c>
    </row>
    <row r="196" spans="1:8" s="57" customFormat="1" x14ac:dyDescent="0.3">
      <c r="A196" s="58">
        <v>43377</v>
      </c>
      <c r="B196" s="11" t="s">
        <v>31</v>
      </c>
      <c r="C196" s="11" t="s">
        <v>32</v>
      </c>
      <c r="D196" s="11" t="s">
        <v>33</v>
      </c>
      <c r="E196" s="11" t="s">
        <v>9</v>
      </c>
      <c r="F196" s="12">
        <v>183.15</v>
      </c>
      <c r="G196" s="11" t="s">
        <v>215</v>
      </c>
    </row>
    <row r="197" spans="1:8" x14ac:dyDescent="0.3">
      <c r="F197" s="28">
        <f>SUM(F194:F196)</f>
        <v>471.27</v>
      </c>
    </row>
    <row r="199" spans="1:8" x14ac:dyDescent="0.3">
      <c r="A199" s="21" t="s">
        <v>1029</v>
      </c>
    </row>
    <row r="200" spans="1:8" ht="14.5" x14ac:dyDescent="0.35">
      <c r="A200" s="13" t="s">
        <v>0</v>
      </c>
      <c r="B200" s="13" t="s">
        <v>1028</v>
      </c>
      <c r="D200" s="13" t="s">
        <v>4</v>
      </c>
      <c r="E200" s="13" t="s">
        <v>5</v>
      </c>
      <c r="F200" s="13" t="s">
        <v>6</v>
      </c>
      <c r="G200" s="13" t="s">
        <v>19</v>
      </c>
    </row>
    <row r="201" spans="1:8" x14ac:dyDescent="0.3">
      <c r="A201" s="58">
        <v>43370</v>
      </c>
      <c r="B201" s="11" t="s">
        <v>1035</v>
      </c>
      <c r="D201" s="11" t="s">
        <v>921</v>
      </c>
      <c r="E201" s="11" t="s">
        <v>9</v>
      </c>
      <c r="F201" s="12">
        <v>99.29</v>
      </c>
      <c r="G201" s="11" t="s">
        <v>215</v>
      </c>
    </row>
    <row r="202" spans="1:8" x14ac:dyDescent="0.3">
      <c r="A202" s="58">
        <v>43370</v>
      </c>
      <c r="B202" s="11" t="s">
        <v>1036</v>
      </c>
      <c r="D202" s="11" t="s">
        <v>921</v>
      </c>
      <c r="E202" s="11" t="s">
        <v>9</v>
      </c>
      <c r="F202" s="12">
        <v>101.57</v>
      </c>
      <c r="G202" s="11" t="s">
        <v>23</v>
      </c>
    </row>
    <row r="203" spans="1:8" x14ac:dyDescent="0.3">
      <c r="A203" s="58">
        <v>43367</v>
      </c>
      <c r="B203" s="11" t="s">
        <v>1037</v>
      </c>
      <c r="D203" s="11" t="s">
        <v>140</v>
      </c>
      <c r="E203" s="11" t="s">
        <v>9</v>
      </c>
      <c r="F203" s="12">
        <v>406.4</v>
      </c>
      <c r="G203" s="11" t="s">
        <v>23</v>
      </c>
      <c r="H203" s="12"/>
    </row>
    <row r="204" spans="1:8" s="57" customFormat="1" x14ac:dyDescent="0.3">
      <c r="A204" s="58">
        <v>43370</v>
      </c>
      <c r="B204" s="11" t="s">
        <v>1039</v>
      </c>
      <c r="D204" s="11" t="s">
        <v>1038</v>
      </c>
      <c r="E204" s="11" t="s">
        <v>9</v>
      </c>
      <c r="F204" s="12">
        <v>845.03</v>
      </c>
      <c r="G204" s="11" t="s">
        <v>23</v>
      </c>
      <c r="H204" s="12"/>
    </row>
    <row r="205" spans="1:8" s="57" customFormat="1" x14ac:dyDescent="0.3">
      <c r="A205" s="58">
        <v>43371</v>
      </c>
      <c r="B205" s="11" t="s">
        <v>1041</v>
      </c>
      <c r="D205" s="11" t="s">
        <v>1040</v>
      </c>
      <c r="E205" s="11" t="s">
        <v>9</v>
      </c>
      <c r="F205" s="12">
        <v>367</v>
      </c>
      <c r="G205" s="11" t="s">
        <v>23</v>
      </c>
      <c r="H205" s="12"/>
    </row>
    <row r="206" spans="1:8" x14ac:dyDescent="0.3">
      <c r="A206" s="58">
        <v>43371</v>
      </c>
      <c r="B206" s="11" t="s">
        <v>1042</v>
      </c>
      <c r="D206" s="11" t="s">
        <v>1040</v>
      </c>
      <c r="E206" s="11" t="s">
        <v>9</v>
      </c>
      <c r="F206" s="12">
        <v>278.2</v>
      </c>
      <c r="G206" s="11" t="s">
        <v>23</v>
      </c>
      <c r="H206" s="12"/>
    </row>
    <row r="207" spans="1:8" x14ac:dyDescent="0.3">
      <c r="A207" s="58">
        <v>43374</v>
      </c>
      <c r="B207" s="11" t="s">
        <v>1215</v>
      </c>
      <c r="D207" s="11" t="s">
        <v>1214</v>
      </c>
      <c r="E207" s="11" t="s">
        <v>9</v>
      </c>
      <c r="F207" s="12">
        <v>700</v>
      </c>
      <c r="G207" s="11" t="s">
        <v>23</v>
      </c>
      <c r="H207" s="12"/>
    </row>
    <row r="208" spans="1:8" x14ac:dyDescent="0.3">
      <c r="A208" s="58">
        <v>43375</v>
      </c>
      <c r="B208" s="11" t="s">
        <v>1217</v>
      </c>
      <c r="D208" s="11" t="s">
        <v>1216</v>
      </c>
      <c r="E208" s="11" t="s">
        <v>9</v>
      </c>
      <c r="F208" s="12">
        <v>1628.21</v>
      </c>
      <c r="G208" s="11" t="s">
        <v>23</v>
      </c>
      <c r="H208" s="12"/>
    </row>
    <row r="209" spans="1:8" x14ac:dyDescent="0.3">
      <c r="A209" s="58">
        <v>43377</v>
      </c>
      <c r="B209" s="11" t="s">
        <v>1219</v>
      </c>
      <c r="D209" s="11" t="s">
        <v>1218</v>
      </c>
      <c r="E209" s="11" t="s">
        <v>9</v>
      </c>
      <c r="F209" s="12">
        <v>663.12</v>
      </c>
      <c r="G209" s="11" t="s">
        <v>23</v>
      </c>
      <c r="H209" s="12"/>
    </row>
    <row r="210" spans="1:8" s="57" customFormat="1" x14ac:dyDescent="0.3">
      <c r="A210" s="58">
        <v>43378</v>
      </c>
      <c r="B210" s="11" t="s">
        <v>1226</v>
      </c>
      <c r="D210" s="11" t="s">
        <v>132</v>
      </c>
      <c r="E210" s="11" t="s">
        <v>9</v>
      </c>
      <c r="F210" s="12">
        <v>230.96</v>
      </c>
      <c r="G210" s="11" t="s">
        <v>23</v>
      </c>
      <c r="H210" s="12"/>
    </row>
    <row r="211" spans="1:8" s="57" customFormat="1" x14ac:dyDescent="0.3">
      <c r="A211" s="58">
        <v>43381</v>
      </c>
      <c r="B211" s="11" t="s">
        <v>33</v>
      </c>
      <c r="C211" s="11" t="s">
        <v>1266</v>
      </c>
      <c r="D211" s="11" t="s">
        <v>1267</v>
      </c>
      <c r="E211" s="11" t="s">
        <v>9</v>
      </c>
      <c r="F211" s="12">
        <v>151.79</v>
      </c>
      <c r="G211" s="11" t="s">
        <v>23</v>
      </c>
      <c r="H211" s="12"/>
    </row>
    <row r="212" spans="1:8" s="57" customFormat="1" x14ac:dyDescent="0.3">
      <c r="A212" s="58">
        <v>43382</v>
      </c>
      <c r="B212" s="11" t="s">
        <v>33</v>
      </c>
      <c r="C212" s="11" t="s">
        <v>1268</v>
      </c>
      <c r="D212" s="11" t="s">
        <v>1269</v>
      </c>
      <c r="E212" s="11" t="s">
        <v>9</v>
      </c>
      <c r="F212" s="12">
        <v>214.89</v>
      </c>
      <c r="G212" s="11" t="s">
        <v>23</v>
      </c>
      <c r="H212" s="12"/>
    </row>
    <row r="213" spans="1:8" s="57" customFormat="1" x14ac:dyDescent="0.3">
      <c r="A213" s="58">
        <v>43384</v>
      </c>
      <c r="B213" s="11" t="s">
        <v>33</v>
      </c>
      <c r="C213" s="11" t="s">
        <v>1270</v>
      </c>
      <c r="D213" s="11" t="s">
        <v>1271</v>
      </c>
      <c r="E213" s="11" t="s">
        <v>9</v>
      </c>
      <c r="F213" s="12">
        <v>2216.44</v>
      </c>
      <c r="G213" s="11" t="s">
        <v>23</v>
      </c>
      <c r="H213" s="12"/>
    </row>
    <row r="214" spans="1:8" s="57" customFormat="1" x14ac:dyDescent="0.3">
      <c r="A214" s="58">
        <v>43385</v>
      </c>
      <c r="B214" s="11" t="s">
        <v>33</v>
      </c>
      <c r="C214" s="11" t="s">
        <v>1272</v>
      </c>
      <c r="D214" s="11" t="s">
        <v>1273</v>
      </c>
      <c r="E214" s="11" t="s">
        <v>9</v>
      </c>
      <c r="F214" s="12">
        <v>458.18</v>
      </c>
      <c r="G214" s="11" t="s">
        <v>23</v>
      </c>
      <c r="H214" s="12"/>
    </row>
    <row r="215" spans="1:8" s="57" customFormat="1" x14ac:dyDescent="0.3">
      <c r="A215" s="58">
        <v>43405</v>
      </c>
      <c r="B215" s="57" t="s">
        <v>1424</v>
      </c>
      <c r="D215" s="57" t="s">
        <v>1423</v>
      </c>
      <c r="E215" s="57" t="s">
        <v>9</v>
      </c>
      <c r="F215" s="57">
        <v>2304.9499999999998</v>
      </c>
      <c r="G215" s="57" t="s">
        <v>23</v>
      </c>
      <c r="H215" s="12"/>
    </row>
    <row r="216" spans="1:8" s="57" customFormat="1" x14ac:dyDescent="0.3">
      <c r="A216" s="58">
        <v>43406</v>
      </c>
      <c r="B216" s="11" t="s">
        <v>1447</v>
      </c>
      <c r="C216" s="11"/>
      <c r="D216" s="57" t="s">
        <v>1423</v>
      </c>
      <c r="E216" s="57" t="s">
        <v>9</v>
      </c>
      <c r="F216" s="12">
        <v>2191.1799999999998</v>
      </c>
      <c r="G216" s="11" t="s">
        <v>23</v>
      </c>
      <c r="H216" s="12"/>
    </row>
    <row r="217" spans="1:8" x14ac:dyDescent="0.3">
      <c r="F217" s="28">
        <f>SUM(F201:F216)</f>
        <v>12857.21</v>
      </c>
    </row>
    <row r="218" spans="1:8" x14ac:dyDescent="0.3">
      <c r="A218" s="21" t="s">
        <v>242</v>
      </c>
    </row>
    <row r="220" spans="1:8" x14ac:dyDescent="0.3">
      <c r="A220" s="48" t="s">
        <v>6</v>
      </c>
      <c r="B220" s="48" t="s">
        <v>243</v>
      </c>
      <c r="C220" s="48" t="s">
        <v>244</v>
      </c>
      <c r="D220" s="48" t="s">
        <v>245</v>
      </c>
      <c r="E220" s="48" t="s">
        <v>246</v>
      </c>
      <c r="F220" s="48" t="s">
        <v>247</v>
      </c>
      <c r="G220" s="48" t="s">
        <v>5</v>
      </c>
    </row>
    <row r="221" spans="1:8" x14ac:dyDescent="0.3">
      <c r="A221" s="48">
        <v>1.5</v>
      </c>
      <c r="B221" s="48">
        <v>51340</v>
      </c>
      <c r="C221" s="48" t="s">
        <v>309</v>
      </c>
      <c r="D221" s="49">
        <v>43356</v>
      </c>
      <c r="E221" s="50">
        <v>0.3611111111111111</v>
      </c>
      <c r="F221" s="48" t="s">
        <v>310</v>
      </c>
      <c r="G221" s="48" t="s">
        <v>311</v>
      </c>
    </row>
    <row r="222" spans="1:8" x14ac:dyDescent="0.3">
      <c r="A222" s="48">
        <v>2</v>
      </c>
      <c r="B222" s="48">
        <v>51340</v>
      </c>
      <c r="C222" s="48" t="s">
        <v>309</v>
      </c>
      <c r="D222" s="49">
        <v>43356</v>
      </c>
      <c r="E222" s="50">
        <v>0.36180555555555555</v>
      </c>
      <c r="F222" s="48" t="s">
        <v>310</v>
      </c>
      <c r="G222" s="48" t="s">
        <v>311</v>
      </c>
    </row>
    <row r="223" spans="1:8" x14ac:dyDescent="0.3">
      <c r="A223" s="48">
        <v>2</v>
      </c>
      <c r="B223" s="48">
        <v>51340</v>
      </c>
      <c r="C223" s="48" t="s">
        <v>309</v>
      </c>
      <c r="D223" s="49">
        <v>43356</v>
      </c>
      <c r="E223" s="50">
        <v>0.36805555555555558</v>
      </c>
      <c r="F223" s="48" t="s">
        <v>310</v>
      </c>
      <c r="G223" s="48" t="s">
        <v>311</v>
      </c>
    </row>
    <row r="224" spans="1:8" x14ac:dyDescent="0.3">
      <c r="A224" s="48">
        <v>2</v>
      </c>
      <c r="B224" s="48">
        <v>51340</v>
      </c>
      <c r="C224" s="48" t="s">
        <v>309</v>
      </c>
      <c r="D224" s="49">
        <v>43363</v>
      </c>
      <c r="E224" s="50">
        <v>0.3888888888888889</v>
      </c>
      <c r="F224" s="48" t="s">
        <v>310</v>
      </c>
      <c r="G224" s="48" t="s">
        <v>311</v>
      </c>
    </row>
    <row r="225" spans="1:7" x14ac:dyDescent="0.3">
      <c r="A225" s="48">
        <v>1.5</v>
      </c>
      <c r="B225" s="48">
        <v>21360</v>
      </c>
      <c r="C225" s="48" t="s">
        <v>312</v>
      </c>
      <c r="D225" s="49">
        <v>43363</v>
      </c>
      <c r="E225" s="50">
        <v>0.55833333333333335</v>
      </c>
      <c r="F225" s="48" t="s">
        <v>313</v>
      </c>
      <c r="G225" s="48" t="s">
        <v>311</v>
      </c>
    </row>
    <row r="226" spans="1:7" x14ac:dyDescent="0.3">
      <c r="A226" s="48">
        <v>2</v>
      </c>
      <c r="B226" s="48">
        <v>21360</v>
      </c>
      <c r="C226" s="48" t="s">
        <v>312</v>
      </c>
      <c r="D226" s="49">
        <v>43364</v>
      </c>
      <c r="E226" s="50">
        <v>0.29097222222222224</v>
      </c>
      <c r="F226" s="48" t="s">
        <v>313</v>
      </c>
      <c r="G226" s="48" t="s">
        <v>311</v>
      </c>
    </row>
    <row r="227" spans="1:7" x14ac:dyDescent="0.3">
      <c r="A227" s="48">
        <v>2</v>
      </c>
      <c r="B227" s="48">
        <v>21360</v>
      </c>
      <c r="C227" s="48" t="s">
        <v>312</v>
      </c>
      <c r="D227" s="49">
        <v>43364</v>
      </c>
      <c r="E227" s="50">
        <v>0.31527777777777777</v>
      </c>
      <c r="F227" s="48" t="s">
        <v>313</v>
      </c>
      <c r="G227" s="48" t="s">
        <v>311</v>
      </c>
    </row>
    <row r="228" spans="1:7" x14ac:dyDescent="0.3">
      <c r="A228" s="48">
        <v>2</v>
      </c>
      <c r="B228" s="48">
        <v>21360</v>
      </c>
      <c r="C228" s="48" t="s">
        <v>312</v>
      </c>
      <c r="D228" s="49">
        <v>43364</v>
      </c>
      <c r="E228" s="50">
        <v>0.33402777777777781</v>
      </c>
      <c r="F228" s="48" t="s">
        <v>313</v>
      </c>
      <c r="G228" s="48" t="s">
        <v>311</v>
      </c>
    </row>
    <row r="229" spans="1:7" x14ac:dyDescent="0.3">
      <c r="A229" s="48">
        <v>2</v>
      </c>
      <c r="B229" s="48">
        <v>21360</v>
      </c>
      <c r="C229" s="48" t="s">
        <v>312</v>
      </c>
      <c r="D229" s="49">
        <v>43364</v>
      </c>
      <c r="E229" s="50">
        <v>0.34513888888888888</v>
      </c>
      <c r="F229" s="48" t="s">
        <v>313</v>
      </c>
      <c r="G229" s="48" t="s">
        <v>311</v>
      </c>
    </row>
    <row r="230" spans="1:7" x14ac:dyDescent="0.3">
      <c r="A230" s="48">
        <v>2</v>
      </c>
      <c r="B230" s="48">
        <v>21360</v>
      </c>
      <c r="C230" s="48" t="s">
        <v>312</v>
      </c>
      <c r="D230" s="49">
        <v>43364</v>
      </c>
      <c r="E230" s="50">
        <v>0.60486111111111118</v>
      </c>
      <c r="F230" s="48" t="s">
        <v>313</v>
      </c>
      <c r="G230" s="48" t="s">
        <v>311</v>
      </c>
    </row>
    <row r="231" spans="1:7" x14ac:dyDescent="0.3">
      <c r="A231" s="48">
        <v>5</v>
      </c>
      <c r="B231" s="48">
        <v>21360</v>
      </c>
      <c r="C231" s="48" t="s">
        <v>312</v>
      </c>
      <c r="D231" s="49">
        <v>43365</v>
      </c>
      <c r="E231" s="50">
        <v>0.42499999999999999</v>
      </c>
      <c r="F231" s="48" t="s">
        <v>313</v>
      </c>
      <c r="G231" s="48" t="s">
        <v>311</v>
      </c>
    </row>
    <row r="232" spans="1:7" s="57" customFormat="1" x14ac:dyDescent="0.3">
      <c r="A232" s="57">
        <v>10</v>
      </c>
      <c r="B232" s="57">
        <v>51340</v>
      </c>
      <c r="C232" s="57" t="s">
        <v>309</v>
      </c>
      <c r="D232" s="58">
        <v>43427</v>
      </c>
      <c r="E232" s="59">
        <v>0.41875000000000001</v>
      </c>
      <c r="F232" s="57" t="s">
        <v>310</v>
      </c>
      <c r="G232" s="57" t="s">
        <v>311</v>
      </c>
    </row>
    <row r="233" spans="1:7" x14ac:dyDescent="0.3">
      <c r="A233" s="21">
        <f>SUM(A221:A232)</f>
        <v>34</v>
      </c>
    </row>
    <row r="236" spans="1:7" x14ac:dyDescent="0.3">
      <c r="A236" s="21" t="s">
        <v>715</v>
      </c>
    </row>
    <row r="238" spans="1:7" x14ac:dyDescent="0.3">
      <c r="A238" s="15" t="s">
        <v>245</v>
      </c>
      <c r="B238" s="15" t="s">
        <v>330</v>
      </c>
      <c r="C238" s="15" t="s">
        <v>331</v>
      </c>
      <c r="D238" s="15" t="s">
        <v>5</v>
      </c>
      <c r="E238" s="15" t="s">
        <v>332</v>
      </c>
      <c r="F238" s="15" t="s">
        <v>333</v>
      </c>
      <c r="G238" s="15" t="s">
        <v>334</v>
      </c>
    </row>
    <row r="239" spans="1:7" x14ac:dyDescent="0.3">
      <c r="A239" s="14" t="s">
        <v>509</v>
      </c>
      <c r="B239" s="14" t="s">
        <v>788</v>
      </c>
      <c r="C239" s="14" t="s">
        <v>789</v>
      </c>
      <c r="D239" s="14" t="s">
        <v>311</v>
      </c>
      <c r="E239" s="14"/>
      <c r="F239" s="14">
        <v>1</v>
      </c>
      <c r="G239" s="14">
        <v>2</v>
      </c>
    </row>
    <row r="240" spans="1:7" x14ac:dyDescent="0.3">
      <c r="A240" s="14" t="s">
        <v>509</v>
      </c>
      <c r="B240" s="14" t="s">
        <v>790</v>
      </c>
      <c r="C240" s="14" t="s">
        <v>789</v>
      </c>
      <c r="D240" s="14" t="s">
        <v>311</v>
      </c>
      <c r="E240" s="14"/>
      <c r="F240" s="14">
        <v>1</v>
      </c>
      <c r="G240" s="14">
        <v>2</v>
      </c>
    </row>
    <row r="241" spans="1:7" x14ac:dyDescent="0.3">
      <c r="A241" s="14" t="s">
        <v>509</v>
      </c>
      <c r="B241" s="14" t="s">
        <v>791</v>
      </c>
      <c r="C241" s="14" t="s">
        <v>789</v>
      </c>
      <c r="D241" s="14" t="s">
        <v>311</v>
      </c>
      <c r="E241" s="14"/>
      <c r="F241" s="14">
        <v>1</v>
      </c>
      <c r="G241" s="14">
        <v>5</v>
      </c>
    </row>
    <row r="242" spans="1:7" x14ac:dyDescent="0.3">
      <c r="A242" s="14" t="s">
        <v>509</v>
      </c>
      <c r="B242" s="14" t="s">
        <v>792</v>
      </c>
      <c r="C242" s="14" t="s">
        <v>789</v>
      </c>
      <c r="D242" s="14" t="s">
        <v>311</v>
      </c>
      <c r="E242" s="14"/>
      <c r="F242" s="14">
        <v>1</v>
      </c>
      <c r="G242" s="14">
        <v>1</v>
      </c>
    </row>
    <row r="243" spans="1:7" x14ac:dyDescent="0.3">
      <c r="A243" s="14" t="s">
        <v>509</v>
      </c>
      <c r="B243" s="14" t="s">
        <v>793</v>
      </c>
      <c r="C243" s="14" t="s">
        <v>789</v>
      </c>
      <c r="D243" s="14" t="s">
        <v>311</v>
      </c>
      <c r="E243" s="14"/>
      <c r="F243" s="14">
        <v>1</v>
      </c>
      <c r="G243" s="14">
        <v>5</v>
      </c>
    </row>
    <row r="244" spans="1:7" x14ac:dyDescent="0.3">
      <c r="A244" s="14" t="s">
        <v>509</v>
      </c>
      <c r="B244" s="14" t="s">
        <v>794</v>
      </c>
      <c r="C244" s="14" t="s">
        <v>789</v>
      </c>
      <c r="D244" s="14" t="s">
        <v>311</v>
      </c>
      <c r="E244" s="14"/>
      <c r="F244" s="14">
        <v>1</v>
      </c>
      <c r="G244" s="14">
        <v>15</v>
      </c>
    </row>
    <row r="245" spans="1:7" x14ac:dyDescent="0.3">
      <c r="A245" s="14" t="s">
        <v>509</v>
      </c>
      <c r="B245" s="14" t="s">
        <v>795</v>
      </c>
      <c r="C245" s="14" t="s">
        <v>789</v>
      </c>
      <c r="D245" s="14" t="s">
        <v>311</v>
      </c>
      <c r="E245" s="14"/>
      <c r="F245" s="14">
        <v>1</v>
      </c>
      <c r="G245" s="14">
        <v>10</v>
      </c>
    </row>
    <row r="246" spans="1:7" x14ac:dyDescent="0.3">
      <c r="A246" s="14" t="s">
        <v>509</v>
      </c>
      <c r="B246" s="14" t="s">
        <v>796</v>
      </c>
      <c r="C246" s="14" t="s">
        <v>789</v>
      </c>
      <c r="D246" s="14" t="s">
        <v>311</v>
      </c>
      <c r="E246" s="14"/>
      <c r="F246" s="14">
        <v>1</v>
      </c>
      <c r="G246" s="14">
        <v>5</v>
      </c>
    </row>
    <row r="247" spans="1:7" x14ac:dyDescent="0.3">
      <c r="A247" s="14" t="s">
        <v>509</v>
      </c>
      <c r="B247" s="14" t="s">
        <v>797</v>
      </c>
      <c r="C247" s="14" t="s">
        <v>789</v>
      </c>
      <c r="D247" s="14" t="s">
        <v>311</v>
      </c>
      <c r="E247" s="14"/>
      <c r="F247" s="14">
        <v>1</v>
      </c>
      <c r="G247" s="14">
        <v>4</v>
      </c>
    </row>
    <row r="248" spans="1:7" x14ac:dyDescent="0.3">
      <c r="A248" s="14" t="s">
        <v>509</v>
      </c>
      <c r="B248" s="14" t="s">
        <v>798</v>
      </c>
      <c r="C248" s="14" t="s">
        <v>789</v>
      </c>
      <c r="D248" s="14" t="s">
        <v>311</v>
      </c>
      <c r="E248" s="14"/>
      <c r="F248" s="14">
        <v>1</v>
      </c>
      <c r="G248" s="14">
        <v>5</v>
      </c>
    </row>
    <row r="249" spans="1:7" x14ac:dyDescent="0.3">
      <c r="A249" s="14" t="s">
        <v>509</v>
      </c>
      <c r="B249" s="14" t="s">
        <v>799</v>
      </c>
      <c r="C249" s="14" t="s">
        <v>789</v>
      </c>
      <c r="D249" s="14" t="s">
        <v>311</v>
      </c>
      <c r="E249" s="14"/>
      <c r="F249" s="14">
        <v>1</v>
      </c>
      <c r="G249" s="14">
        <v>5</v>
      </c>
    </row>
    <row r="250" spans="1:7" x14ac:dyDescent="0.3">
      <c r="A250" s="14" t="s">
        <v>509</v>
      </c>
      <c r="B250" s="14" t="s">
        <v>800</v>
      </c>
      <c r="C250" s="14" t="s">
        <v>789</v>
      </c>
      <c r="D250" s="14" t="s">
        <v>311</v>
      </c>
      <c r="E250" s="14"/>
      <c r="F250" s="14">
        <v>1</v>
      </c>
      <c r="G250" s="14">
        <v>5</v>
      </c>
    </row>
    <row r="251" spans="1:7" x14ac:dyDescent="0.3">
      <c r="A251" s="14" t="s">
        <v>509</v>
      </c>
      <c r="B251" s="14" t="s">
        <v>801</v>
      </c>
      <c r="C251" s="14" t="s">
        <v>789</v>
      </c>
      <c r="D251" s="14" t="s">
        <v>311</v>
      </c>
      <c r="E251" s="14"/>
      <c r="F251" s="14">
        <v>1</v>
      </c>
      <c r="G251" s="14">
        <v>10</v>
      </c>
    </row>
    <row r="252" spans="1:7" x14ac:dyDescent="0.3">
      <c r="A252" s="14" t="s">
        <v>509</v>
      </c>
      <c r="B252" s="14" t="s">
        <v>802</v>
      </c>
      <c r="C252" s="14" t="s">
        <v>789</v>
      </c>
      <c r="D252" s="14" t="s">
        <v>311</v>
      </c>
      <c r="E252" s="14"/>
      <c r="F252" s="14">
        <v>1</v>
      </c>
      <c r="G252" s="14">
        <v>5</v>
      </c>
    </row>
    <row r="253" spans="1:7" x14ac:dyDescent="0.3">
      <c r="A253" s="14" t="s">
        <v>509</v>
      </c>
      <c r="B253" s="14" t="s">
        <v>803</v>
      </c>
      <c r="C253" s="14" t="s">
        <v>789</v>
      </c>
      <c r="D253" s="14" t="s">
        <v>311</v>
      </c>
      <c r="E253" s="14"/>
      <c r="F253" s="14">
        <v>1</v>
      </c>
      <c r="G253" s="14">
        <v>5</v>
      </c>
    </row>
    <row r="254" spans="1:7" x14ac:dyDescent="0.3">
      <c r="A254" s="14" t="s">
        <v>509</v>
      </c>
      <c r="B254" s="14" t="s">
        <v>804</v>
      </c>
      <c r="C254" s="14" t="s">
        <v>789</v>
      </c>
      <c r="D254" s="14" t="s">
        <v>311</v>
      </c>
      <c r="E254" s="14"/>
      <c r="F254" s="14">
        <v>1</v>
      </c>
      <c r="G254" s="14">
        <v>5</v>
      </c>
    </row>
    <row r="255" spans="1:7" x14ac:dyDescent="0.3">
      <c r="A255" s="14" t="s">
        <v>509</v>
      </c>
      <c r="B255" s="14" t="s">
        <v>805</v>
      </c>
      <c r="C255" s="14" t="s">
        <v>789</v>
      </c>
      <c r="D255" s="14" t="s">
        <v>311</v>
      </c>
      <c r="E255" s="14"/>
      <c r="F255" s="14">
        <v>1</v>
      </c>
      <c r="G255" s="14">
        <v>5</v>
      </c>
    </row>
    <row r="256" spans="1:7" x14ac:dyDescent="0.3">
      <c r="A256" s="14" t="s">
        <v>509</v>
      </c>
      <c r="B256" s="14" t="s">
        <v>806</v>
      </c>
      <c r="C256" s="14" t="s">
        <v>789</v>
      </c>
      <c r="D256" s="14" t="s">
        <v>311</v>
      </c>
      <c r="E256" s="14"/>
      <c r="F256" s="14">
        <v>1</v>
      </c>
      <c r="G256" s="14">
        <v>2</v>
      </c>
    </row>
    <row r="257" spans="1:7" x14ac:dyDescent="0.3">
      <c r="G257" s="21">
        <f>SUM(G239:G256)</f>
        <v>96</v>
      </c>
    </row>
    <row r="259" spans="1:7" s="57" customFormat="1" x14ac:dyDescent="0.3">
      <c r="A259" s="57" t="s">
        <v>1293</v>
      </c>
      <c r="B259" s="57">
        <v>200</v>
      </c>
    </row>
    <row r="260" spans="1:7" s="57" customFormat="1" x14ac:dyDescent="0.3">
      <c r="A260" s="57" t="s">
        <v>1294</v>
      </c>
      <c r="B260" s="57">
        <v>200</v>
      </c>
    </row>
    <row r="261" spans="1:7" s="57" customFormat="1" x14ac:dyDescent="0.3">
      <c r="A261" s="57" t="s">
        <v>313</v>
      </c>
      <c r="B261" s="57">
        <v>400</v>
      </c>
    </row>
    <row r="262" spans="1:7" s="57" customFormat="1" x14ac:dyDescent="0.3">
      <c r="A262" s="57" t="s">
        <v>1295</v>
      </c>
      <c r="B262" s="57">
        <v>200</v>
      </c>
    </row>
    <row r="263" spans="1:7" s="57" customFormat="1" x14ac:dyDescent="0.3">
      <c r="A263" s="57" t="s">
        <v>1296</v>
      </c>
      <c r="B263" s="57">
        <v>400</v>
      </c>
    </row>
    <row r="264" spans="1:7" s="57" customFormat="1" x14ac:dyDescent="0.3">
      <c r="A264" s="57" t="s">
        <v>1297</v>
      </c>
      <c r="B264" s="57">
        <v>400</v>
      </c>
    </row>
    <row r="265" spans="1:7" s="57" customFormat="1" x14ac:dyDescent="0.3">
      <c r="B265" s="21">
        <f>SUM(B259:B264)</f>
        <v>1800</v>
      </c>
    </row>
    <row r="267" spans="1:7" x14ac:dyDescent="0.3">
      <c r="A267" s="69" t="s">
        <v>1059</v>
      </c>
      <c r="G267" s="28">
        <f>G257+A233+F217+F190+B265</f>
        <v>148084.04</v>
      </c>
    </row>
  </sheetData>
  <autoFilter ref="A1:G190" xr:uid="{B03F01F1-EFD0-4408-A175-9FAAA723B500}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7"/>
  <sheetViews>
    <sheetView topLeftCell="A150" workbookViewId="0">
      <selection activeCell="G157" sqref="G157"/>
    </sheetView>
  </sheetViews>
  <sheetFormatPr defaultRowHeight="13.5" x14ac:dyDescent="0.3"/>
  <cols>
    <col min="1" max="1" width="11" bestFit="1" customWidth="1"/>
    <col min="2" max="2" width="23.921875" bestFit="1" customWidth="1"/>
    <col min="3" max="3" width="19.3828125" bestFit="1" customWidth="1"/>
    <col min="4" max="4" width="34.23046875" bestFit="1" customWidth="1"/>
    <col min="5" max="5" width="20.15234375" bestFit="1" customWidth="1"/>
    <col min="6" max="6" width="9.4609375" bestFit="1" customWidth="1"/>
    <col min="7" max="7" width="11.53515625" customWidth="1"/>
    <col min="8" max="8" width="13.61328125" bestFit="1" customWidth="1"/>
  </cols>
  <sheetData>
    <row r="1" spans="1:8" ht="14.5" x14ac:dyDescent="0.35">
      <c r="A1" s="13" t="s">
        <v>0</v>
      </c>
      <c r="B1" s="13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19</v>
      </c>
    </row>
    <row r="2" spans="1:8" x14ac:dyDescent="0.3">
      <c r="A2" s="5">
        <v>43350</v>
      </c>
      <c r="B2" s="11" t="s">
        <v>198</v>
      </c>
      <c r="C2" s="11" t="s">
        <v>7</v>
      </c>
      <c r="D2" s="11" t="s">
        <v>198</v>
      </c>
      <c r="E2" s="11" t="s">
        <v>199</v>
      </c>
      <c r="F2" s="12">
        <v>9.69</v>
      </c>
      <c r="G2" s="11" t="s">
        <v>23</v>
      </c>
      <c r="H2" s="12"/>
    </row>
    <row r="3" spans="1:8" x14ac:dyDescent="0.3">
      <c r="A3" s="5">
        <v>43350</v>
      </c>
      <c r="B3" s="11" t="s">
        <v>198</v>
      </c>
      <c r="C3" s="11" t="s">
        <v>7</v>
      </c>
      <c r="D3" s="11" t="s">
        <v>198</v>
      </c>
      <c r="E3" s="11" t="s">
        <v>199</v>
      </c>
      <c r="F3" s="12">
        <v>482.96</v>
      </c>
      <c r="G3" s="11" t="s">
        <v>23</v>
      </c>
      <c r="H3" s="12"/>
    </row>
    <row r="4" spans="1:8" x14ac:dyDescent="0.3">
      <c r="A4" s="5">
        <v>43353</v>
      </c>
      <c r="B4" s="11" t="s">
        <v>198</v>
      </c>
      <c r="C4" s="11" t="s">
        <v>7</v>
      </c>
      <c r="D4" s="11" t="s">
        <v>198</v>
      </c>
      <c r="E4" s="11" t="s">
        <v>199</v>
      </c>
      <c r="F4" s="12">
        <v>755</v>
      </c>
      <c r="G4" s="11" t="s">
        <v>23</v>
      </c>
      <c r="H4" s="12"/>
    </row>
    <row r="5" spans="1:8" x14ac:dyDescent="0.3">
      <c r="A5" s="5">
        <v>43364</v>
      </c>
      <c r="B5" s="11" t="s">
        <v>198</v>
      </c>
      <c r="C5" s="11" t="s">
        <v>7</v>
      </c>
      <c r="D5" s="11" t="s">
        <v>198</v>
      </c>
      <c r="E5" s="11" t="s">
        <v>199</v>
      </c>
      <c r="F5" s="12">
        <v>1840.9</v>
      </c>
      <c r="G5" s="11" t="s">
        <v>23</v>
      </c>
      <c r="H5" s="12"/>
    </row>
    <row r="6" spans="1:8" x14ac:dyDescent="0.3">
      <c r="A6" s="5">
        <v>43364</v>
      </c>
      <c r="B6" s="11" t="s">
        <v>198</v>
      </c>
      <c r="C6" s="11" t="s">
        <v>7</v>
      </c>
      <c r="D6" s="11" t="s">
        <v>198</v>
      </c>
      <c r="E6" s="11" t="s">
        <v>199</v>
      </c>
      <c r="F6" s="12">
        <v>668.25</v>
      </c>
      <c r="G6" s="11" t="s">
        <v>23</v>
      </c>
      <c r="H6" s="12"/>
    </row>
    <row r="7" spans="1:8" x14ac:dyDescent="0.3">
      <c r="A7" s="5">
        <v>43364</v>
      </c>
      <c r="B7" s="11" t="s">
        <v>198</v>
      </c>
      <c r="C7" s="11" t="s">
        <v>7</v>
      </c>
      <c r="D7" s="11" t="s">
        <v>198</v>
      </c>
      <c r="E7" s="11" t="s">
        <v>199</v>
      </c>
      <c r="F7" s="12">
        <v>573.27</v>
      </c>
      <c r="G7" s="11" t="s">
        <v>23</v>
      </c>
      <c r="H7" s="12"/>
    </row>
    <row r="8" spans="1:8" x14ac:dyDescent="0.3">
      <c r="A8" s="5">
        <v>43364</v>
      </c>
      <c r="B8" s="11" t="s">
        <v>200</v>
      </c>
      <c r="C8" s="11" t="s">
        <v>7</v>
      </c>
      <c r="D8" s="11" t="s">
        <v>201</v>
      </c>
      <c r="E8" s="11" t="s">
        <v>199</v>
      </c>
      <c r="F8" s="12">
        <v>476.09</v>
      </c>
      <c r="G8" s="11" t="s">
        <v>23</v>
      </c>
      <c r="H8" s="12"/>
    </row>
    <row r="9" spans="1:8" x14ac:dyDescent="0.3">
      <c r="A9" s="5">
        <v>43364</v>
      </c>
      <c r="B9" s="11" t="s">
        <v>198</v>
      </c>
      <c r="C9" s="11" t="s">
        <v>7</v>
      </c>
      <c r="D9" s="11" t="s">
        <v>198</v>
      </c>
      <c r="E9" s="11" t="s">
        <v>199</v>
      </c>
      <c r="F9" s="12">
        <v>224.62</v>
      </c>
      <c r="G9" s="11" t="s">
        <v>23</v>
      </c>
      <c r="H9" s="12"/>
    </row>
    <row r="10" spans="1:8" x14ac:dyDescent="0.3">
      <c r="A10" s="5">
        <v>43367</v>
      </c>
      <c r="B10" s="11" t="s">
        <v>198</v>
      </c>
      <c r="C10" s="11" t="s">
        <v>7</v>
      </c>
      <c r="D10" s="11" t="s">
        <v>198</v>
      </c>
      <c r="E10" s="11" t="s">
        <v>199</v>
      </c>
      <c r="F10" s="12">
        <v>2451.33</v>
      </c>
      <c r="G10" s="11" t="s">
        <v>23</v>
      </c>
      <c r="H10" s="12"/>
    </row>
    <row r="11" spans="1:8" x14ac:dyDescent="0.3">
      <c r="A11" s="5">
        <v>43367</v>
      </c>
      <c r="B11" s="11" t="s">
        <v>198</v>
      </c>
      <c r="C11" s="11" t="s">
        <v>7</v>
      </c>
      <c r="D11" s="11" t="s">
        <v>198</v>
      </c>
      <c r="E11" s="11" t="s">
        <v>199</v>
      </c>
      <c r="F11" s="12">
        <v>2002.15</v>
      </c>
      <c r="G11" s="11" t="s">
        <v>23</v>
      </c>
      <c r="H11" s="12"/>
    </row>
    <row r="12" spans="1:8" x14ac:dyDescent="0.3">
      <c r="A12" s="5">
        <v>43367</v>
      </c>
      <c r="B12" s="11" t="s">
        <v>198</v>
      </c>
      <c r="C12" s="11" t="s">
        <v>7</v>
      </c>
      <c r="D12" s="11" t="s">
        <v>198</v>
      </c>
      <c r="E12" s="11" t="s">
        <v>199</v>
      </c>
      <c r="F12" s="12">
        <v>991.47</v>
      </c>
      <c r="G12" s="11" t="s">
        <v>23</v>
      </c>
      <c r="H12" s="12"/>
    </row>
    <row r="13" spans="1:8" x14ac:dyDescent="0.3">
      <c r="A13" s="5">
        <v>43367</v>
      </c>
      <c r="B13" s="11" t="s">
        <v>202</v>
      </c>
      <c r="C13" s="11" t="s">
        <v>7</v>
      </c>
      <c r="D13" s="11" t="s">
        <v>203</v>
      </c>
      <c r="E13" s="11" t="s">
        <v>199</v>
      </c>
      <c r="F13" s="12">
        <v>792.39</v>
      </c>
      <c r="G13" s="11" t="s">
        <v>23</v>
      </c>
      <c r="H13" s="12"/>
    </row>
    <row r="14" spans="1:8" x14ac:dyDescent="0.3">
      <c r="A14" s="5">
        <v>43367</v>
      </c>
      <c r="B14" s="11" t="s">
        <v>198</v>
      </c>
      <c r="C14" s="11" t="s">
        <v>7</v>
      </c>
      <c r="D14" s="11" t="s">
        <v>198</v>
      </c>
      <c r="E14" s="11" t="s">
        <v>199</v>
      </c>
      <c r="F14" s="12">
        <v>619.83000000000004</v>
      </c>
      <c r="G14" s="11" t="s">
        <v>23</v>
      </c>
      <c r="H14" s="12"/>
    </row>
    <row r="15" spans="1:8" x14ac:dyDescent="0.3">
      <c r="A15" s="5">
        <v>43367</v>
      </c>
      <c r="B15" s="11" t="s">
        <v>204</v>
      </c>
      <c r="C15" s="11" t="s">
        <v>7</v>
      </c>
      <c r="D15" s="11" t="s">
        <v>205</v>
      </c>
      <c r="E15" s="11" t="s">
        <v>199</v>
      </c>
      <c r="F15" s="12">
        <v>556.5</v>
      </c>
      <c r="G15" s="11" t="s">
        <v>23</v>
      </c>
      <c r="H15" s="12"/>
    </row>
    <row r="16" spans="1:8" x14ac:dyDescent="0.3">
      <c r="A16" s="5">
        <v>43367</v>
      </c>
      <c r="B16" s="11" t="s">
        <v>198</v>
      </c>
      <c r="C16" s="11" t="s">
        <v>7</v>
      </c>
      <c r="D16" s="11" t="s">
        <v>198</v>
      </c>
      <c r="E16" s="11" t="s">
        <v>199</v>
      </c>
      <c r="F16" s="12">
        <v>546.48</v>
      </c>
      <c r="G16" s="11" t="s">
        <v>23</v>
      </c>
      <c r="H16" s="12"/>
    </row>
    <row r="17" spans="1:12" x14ac:dyDescent="0.3">
      <c r="A17" s="5">
        <v>43367</v>
      </c>
      <c r="B17" s="11" t="s">
        <v>198</v>
      </c>
      <c r="C17" s="11" t="s">
        <v>7</v>
      </c>
      <c r="D17" s="11" t="s">
        <v>198</v>
      </c>
      <c r="E17" s="11" t="s">
        <v>199</v>
      </c>
      <c r="F17" s="12">
        <v>460.07</v>
      </c>
      <c r="G17" s="11" t="s">
        <v>23</v>
      </c>
      <c r="H17" s="12"/>
    </row>
    <row r="18" spans="1:12" x14ac:dyDescent="0.3">
      <c r="A18" s="5">
        <v>43367</v>
      </c>
      <c r="B18" s="11" t="s">
        <v>204</v>
      </c>
      <c r="C18" s="11" t="s">
        <v>7</v>
      </c>
      <c r="D18" s="11" t="s">
        <v>205</v>
      </c>
      <c r="E18" s="11" t="s">
        <v>199</v>
      </c>
      <c r="F18" s="12">
        <v>386.91</v>
      </c>
      <c r="G18" s="11" t="s">
        <v>23</v>
      </c>
      <c r="H18" s="12"/>
    </row>
    <row r="19" spans="1:12" x14ac:dyDescent="0.3">
      <c r="A19" s="5">
        <v>43367</v>
      </c>
      <c r="B19" s="11" t="s">
        <v>198</v>
      </c>
      <c r="C19" s="11" t="s">
        <v>7</v>
      </c>
      <c r="D19" s="11" t="s">
        <v>198</v>
      </c>
      <c r="E19" s="11" t="s">
        <v>199</v>
      </c>
      <c r="F19" s="12">
        <v>350.75</v>
      </c>
      <c r="G19" s="11" t="s">
        <v>23</v>
      </c>
      <c r="H19" s="12"/>
    </row>
    <row r="20" spans="1:12" x14ac:dyDescent="0.3">
      <c r="A20" s="5">
        <v>43367</v>
      </c>
      <c r="B20" s="11" t="s">
        <v>204</v>
      </c>
      <c r="C20" s="11" t="s">
        <v>7</v>
      </c>
      <c r="D20" s="11" t="s">
        <v>205</v>
      </c>
      <c r="E20" s="11" t="s">
        <v>199</v>
      </c>
      <c r="F20" s="12">
        <v>350.41</v>
      </c>
      <c r="G20" s="11" t="s">
        <v>23</v>
      </c>
      <c r="H20" s="12"/>
    </row>
    <row r="21" spans="1:12" x14ac:dyDescent="0.3">
      <c r="A21" s="5">
        <v>43367</v>
      </c>
      <c r="B21" s="11" t="s">
        <v>204</v>
      </c>
      <c r="C21" s="11" t="s">
        <v>7</v>
      </c>
      <c r="D21" s="11" t="s">
        <v>205</v>
      </c>
      <c r="E21" s="11" t="s">
        <v>199</v>
      </c>
      <c r="F21" s="12">
        <v>324.57</v>
      </c>
      <c r="G21" s="11" t="s">
        <v>23</v>
      </c>
      <c r="H21" s="12"/>
    </row>
    <row r="22" spans="1:12" x14ac:dyDescent="0.3">
      <c r="A22" s="5">
        <v>43367</v>
      </c>
      <c r="B22" s="11" t="s">
        <v>204</v>
      </c>
      <c r="C22" s="11" t="s">
        <v>7</v>
      </c>
      <c r="D22" s="11" t="s">
        <v>205</v>
      </c>
      <c r="E22" s="11" t="s">
        <v>199</v>
      </c>
      <c r="F22" s="12">
        <v>306.22000000000003</v>
      </c>
      <c r="G22" s="11" t="s">
        <v>23</v>
      </c>
      <c r="H22" s="12"/>
    </row>
    <row r="23" spans="1:12" x14ac:dyDescent="0.3">
      <c r="A23" s="5">
        <v>43367</v>
      </c>
      <c r="B23" s="11" t="s">
        <v>198</v>
      </c>
      <c r="C23" s="11" t="s">
        <v>7</v>
      </c>
      <c r="D23" s="11" t="s">
        <v>198</v>
      </c>
      <c r="E23" s="11" t="s">
        <v>199</v>
      </c>
      <c r="F23" s="12">
        <v>275.19</v>
      </c>
      <c r="G23" s="11" t="s">
        <v>23</v>
      </c>
      <c r="H23" s="12"/>
    </row>
    <row r="24" spans="1:12" x14ac:dyDescent="0.3">
      <c r="A24" s="5">
        <v>43367</v>
      </c>
      <c r="B24" s="11" t="s">
        <v>198</v>
      </c>
      <c r="C24" s="11" t="s">
        <v>7</v>
      </c>
      <c r="D24" s="11" t="s">
        <v>198</v>
      </c>
      <c r="E24" s="11" t="s">
        <v>199</v>
      </c>
      <c r="F24" s="12">
        <v>267.2</v>
      </c>
      <c r="G24" s="11" t="s">
        <v>23</v>
      </c>
      <c r="H24" s="12"/>
    </row>
    <row r="25" spans="1:12" x14ac:dyDescent="0.3">
      <c r="A25" s="5">
        <v>43367</v>
      </c>
      <c r="B25" s="11" t="s">
        <v>198</v>
      </c>
      <c r="C25" s="11" t="s">
        <v>7</v>
      </c>
      <c r="D25" s="11" t="s">
        <v>198</v>
      </c>
      <c r="E25" s="11" t="s">
        <v>199</v>
      </c>
      <c r="F25" s="12">
        <v>248.76</v>
      </c>
      <c r="G25" s="11" t="s">
        <v>23</v>
      </c>
      <c r="H25" s="12"/>
    </row>
    <row r="26" spans="1:12" x14ac:dyDescent="0.3">
      <c r="A26" s="5">
        <v>43367</v>
      </c>
      <c r="B26" s="11" t="s">
        <v>204</v>
      </c>
      <c r="C26" s="11" t="s">
        <v>7</v>
      </c>
      <c r="D26" s="11" t="s">
        <v>205</v>
      </c>
      <c r="E26" s="11" t="s">
        <v>199</v>
      </c>
      <c r="F26" s="12">
        <v>216.84</v>
      </c>
      <c r="G26" s="11" t="s">
        <v>23</v>
      </c>
      <c r="H26" s="12"/>
    </row>
    <row r="27" spans="1:12" x14ac:dyDescent="0.3">
      <c r="A27" s="5">
        <v>43367</v>
      </c>
      <c r="B27" s="11" t="s">
        <v>204</v>
      </c>
      <c r="C27" s="11" t="s">
        <v>7</v>
      </c>
      <c r="D27" s="11" t="s">
        <v>205</v>
      </c>
      <c r="E27" s="11" t="s">
        <v>199</v>
      </c>
      <c r="F27" s="12">
        <v>165.81</v>
      </c>
      <c r="G27" s="11" t="s">
        <v>23</v>
      </c>
      <c r="H27" s="12"/>
      <c r="I27" s="11"/>
      <c r="J27" s="11"/>
      <c r="K27" s="11"/>
      <c r="L27" s="11"/>
    </row>
    <row r="28" spans="1:12" x14ac:dyDescent="0.3">
      <c r="A28" s="5">
        <v>43367</v>
      </c>
      <c r="B28" s="11" t="s">
        <v>204</v>
      </c>
      <c r="C28" s="11" t="s">
        <v>7</v>
      </c>
      <c r="D28" s="11" t="s">
        <v>205</v>
      </c>
      <c r="E28" s="11" t="s">
        <v>199</v>
      </c>
      <c r="F28" s="12">
        <v>144.6</v>
      </c>
      <c r="G28" s="11" t="s">
        <v>23</v>
      </c>
      <c r="H28" s="12"/>
    </row>
    <row r="29" spans="1:12" x14ac:dyDescent="0.3">
      <c r="A29" s="5">
        <v>43368</v>
      </c>
      <c r="B29" s="11" t="s">
        <v>206</v>
      </c>
      <c r="C29" s="11" t="s">
        <v>7</v>
      </c>
      <c r="D29" s="11" t="s">
        <v>206</v>
      </c>
      <c r="E29" s="11" t="s">
        <v>199</v>
      </c>
      <c r="F29" s="12">
        <v>374.34</v>
      </c>
      <c r="G29" s="11" t="s">
        <v>23</v>
      </c>
      <c r="H29" s="12"/>
    </row>
    <row r="30" spans="1:12" x14ac:dyDescent="0.3">
      <c r="A30" s="5">
        <v>43369</v>
      </c>
      <c r="B30" s="11" t="s">
        <v>207</v>
      </c>
      <c r="C30" s="11" t="s">
        <v>7</v>
      </c>
      <c r="D30" s="11" t="s">
        <v>208</v>
      </c>
      <c r="E30" s="11" t="s">
        <v>199</v>
      </c>
      <c r="F30" s="12">
        <v>7348.05</v>
      </c>
      <c r="G30" s="11" t="s">
        <v>23</v>
      </c>
      <c r="H30" s="12"/>
    </row>
    <row r="31" spans="1:12" x14ac:dyDescent="0.3">
      <c r="A31" s="5">
        <v>43369</v>
      </c>
      <c r="B31" s="11" t="s">
        <v>209</v>
      </c>
      <c r="C31" s="11" t="s">
        <v>7</v>
      </c>
      <c r="D31" s="11" t="s">
        <v>209</v>
      </c>
      <c r="E31" s="11" t="s">
        <v>199</v>
      </c>
      <c r="F31" s="12">
        <v>988.08</v>
      </c>
      <c r="G31" s="11" t="s">
        <v>23</v>
      </c>
      <c r="H31" s="12"/>
    </row>
    <row r="32" spans="1:12" x14ac:dyDescent="0.3">
      <c r="A32" s="5">
        <v>43369</v>
      </c>
      <c r="B32" s="11" t="s">
        <v>209</v>
      </c>
      <c r="C32" s="11" t="s">
        <v>7</v>
      </c>
      <c r="D32" s="11" t="s">
        <v>209</v>
      </c>
      <c r="E32" s="11" t="s">
        <v>199</v>
      </c>
      <c r="F32" s="12">
        <v>89.07</v>
      </c>
      <c r="G32" s="11" t="s">
        <v>23</v>
      </c>
      <c r="H32" s="12"/>
    </row>
    <row r="33" spans="1:20" x14ac:dyDescent="0.3">
      <c r="A33" s="58">
        <v>43370</v>
      </c>
      <c r="B33" s="11" t="s">
        <v>985</v>
      </c>
      <c r="C33" s="11" t="s">
        <v>7</v>
      </c>
      <c r="D33" s="11" t="s">
        <v>985</v>
      </c>
      <c r="E33" s="11" t="s">
        <v>199</v>
      </c>
      <c r="F33" s="12">
        <v>2591.1</v>
      </c>
      <c r="G33" s="11" t="s">
        <v>23</v>
      </c>
      <c r="H33" s="12"/>
      <c r="I33" s="3"/>
      <c r="J33" s="3"/>
      <c r="K33" s="3"/>
      <c r="L33" s="3"/>
      <c r="M33" s="3"/>
      <c r="N33" s="3"/>
      <c r="O33" s="3"/>
      <c r="P33" s="6"/>
      <c r="Q33" s="3"/>
      <c r="R33" s="3"/>
      <c r="S33" s="8"/>
      <c r="T33" s="8"/>
    </row>
    <row r="34" spans="1:20" x14ac:dyDescent="0.3">
      <c r="A34" s="58">
        <v>43370</v>
      </c>
      <c r="B34" s="11" t="s">
        <v>986</v>
      </c>
      <c r="C34" s="11" t="s">
        <v>7</v>
      </c>
      <c r="D34" s="11" t="s">
        <v>986</v>
      </c>
      <c r="E34" s="11" t="s">
        <v>199</v>
      </c>
      <c r="F34" s="12">
        <v>2843.05</v>
      </c>
      <c r="G34" s="11" t="s">
        <v>23</v>
      </c>
      <c r="H34" s="12"/>
      <c r="I34" s="3"/>
      <c r="J34" s="3"/>
      <c r="K34" s="3"/>
      <c r="L34" s="3"/>
      <c r="M34" s="3"/>
      <c r="N34" s="3"/>
      <c r="O34" s="3"/>
      <c r="P34" s="6"/>
      <c r="Q34" s="3"/>
      <c r="R34" s="3"/>
      <c r="S34" s="8"/>
      <c r="T34" s="8"/>
    </row>
    <row r="35" spans="1:20" x14ac:dyDescent="0.3">
      <c r="A35" s="58">
        <v>43370</v>
      </c>
      <c r="B35" s="11" t="s">
        <v>987</v>
      </c>
      <c r="C35" s="11" t="s">
        <v>7</v>
      </c>
      <c r="D35" s="11" t="s">
        <v>988</v>
      </c>
      <c r="E35" s="11" t="s">
        <v>199</v>
      </c>
      <c r="F35" s="12">
        <v>1475.62</v>
      </c>
      <c r="G35" s="11" t="s">
        <v>23</v>
      </c>
      <c r="H35" s="12"/>
    </row>
    <row r="36" spans="1:20" x14ac:dyDescent="0.3">
      <c r="A36" s="58">
        <v>43371</v>
      </c>
      <c r="B36" s="11" t="s">
        <v>989</v>
      </c>
      <c r="C36" s="11" t="s">
        <v>7</v>
      </c>
      <c r="D36" s="11" t="s">
        <v>989</v>
      </c>
      <c r="E36" s="11" t="s">
        <v>199</v>
      </c>
      <c r="F36" s="12">
        <v>992.94</v>
      </c>
      <c r="G36" s="11" t="s">
        <v>23</v>
      </c>
      <c r="H36" s="12"/>
      <c r="I36" s="12"/>
    </row>
    <row r="37" spans="1:20" x14ac:dyDescent="0.3">
      <c r="A37" s="58">
        <v>43371</v>
      </c>
      <c r="B37" s="11" t="s">
        <v>990</v>
      </c>
      <c r="C37" s="11" t="s">
        <v>7</v>
      </c>
      <c r="D37" s="11" t="s">
        <v>990</v>
      </c>
      <c r="E37" s="11" t="s">
        <v>199</v>
      </c>
      <c r="F37" s="12">
        <v>1734.58</v>
      </c>
      <c r="G37" s="11" t="s">
        <v>23</v>
      </c>
      <c r="H37" s="12"/>
    </row>
    <row r="38" spans="1:20" x14ac:dyDescent="0.3">
      <c r="A38" s="58">
        <v>43371</v>
      </c>
      <c r="B38" s="11" t="s">
        <v>991</v>
      </c>
      <c r="C38" s="11" t="s">
        <v>7</v>
      </c>
      <c r="D38" s="11" t="s">
        <v>991</v>
      </c>
      <c r="E38" s="11" t="s">
        <v>199</v>
      </c>
      <c r="F38" s="12">
        <v>1474.49</v>
      </c>
      <c r="G38" s="11" t="s">
        <v>23</v>
      </c>
      <c r="H38" s="12"/>
    </row>
    <row r="39" spans="1:20" x14ac:dyDescent="0.3">
      <c r="A39" s="58">
        <v>43371</v>
      </c>
      <c r="B39" s="11" t="s">
        <v>992</v>
      </c>
      <c r="C39" s="11" t="s">
        <v>7</v>
      </c>
      <c r="D39" s="11" t="s">
        <v>993</v>
      </c>
      <c r="E39" s="11" t="s">
        <v>199</v>
      </c>
      <c r="F39" s="12">
        <v>222.62</v>
      </c>
      <c r="G39" s="11" t="s">
        <v>23</v>
      </c>
      <c r="H39" s="12"/>
    </row>
    <row r="40" spans="1:20" x14ac:dyDescent="0.3">
      <c r="A40" s="58">
        <v>43371</v>
      </c>
      <c r="B40" s="11" t="s">
        <v>204</v>
      </c>
      <c r="C40" s="11" t="s">
        <v>7</v>
      </c>
      <c r="D40" s="11" t="s">
        <v>205</v>
      </c>
      <c r="E40" s="11" t="s">
        <v>199</v>
      </c>
      <c r="F40" s="12">
        <v>85</v>
      </c>
      <c r="G40" s="11" t="s">
        <v>23</v>
      </c>
      <c r="H40" s="12"/>
    </row>
    <row r="41" spans="1:20" x14ac:dyDescent="0.3">
      <c r="A41" s="58">
        <v>43371</v>
      </c>
      <c r="B41" s="11" t="s">
        <v>994</v>
      </c>
      <c r="C41" s="11" t="s">
        <v>7</v>
      </c>
      <c r="D41" s="11" t="s">
        <v>995</v>
      </c>
      <c r="E41" s="11" t="s">
        <v>199</v>
      </c>
      <c r="F41" s="12">
        <v>543.94000000000005</v>
      </c>
      <c r="G41" s="11" t="s">
        <v>23</v>
      </c>
      <c r="H41" s="12"/>
    </row>
    <row r="42" spans="1:20" x14ac:dyDescent="0.3">
      <c r="A42" s="58">
        <v>43371</v>
      </c>
      <c r="B42" s="11" t="s">
        <v>994</v>
      </c>
      <c r="C42" s="11" t="s">
        <v>7</v>
      </c>
      <c r="D42" s="11" t="s">
        <v>995</v>
      </c>
      <c r="E42" s="11" t="s">
        <v>199</v>
      </c>
      <c r="F42" s="12">
        <v>190.55</v>
      </c>
      <c r="G42" s="11" t="s">
        <v>23</v>
      </c>
      <c r="H42" s="12"/>
    </row>
    <row r="43" spans="1:20" x14ac:dyDescent="0.3">
      <c r="A43" s="58">
        <v>43371</v>
      </c>
      <c r="B43" s="11" t="s">
        <v>994</v>
      </c>
      <c r="C43" s="11" t="s">
        <v>7</v>
      </c>
      <c r="D43" s="11" t="s">
        <v>995</v>
      </c>
      <c r="E43" s="11" t="s">
        <v>199</v>
      </c>
      <c r="F43" s="12">
        <v>445.47</v>
      </c>
      <c r="G43" s="11" t="s">
        <v>23</v>
      </c>
      <c r="H43" s="12"/>
    </row>
    <row r="44" spans="1:20" x14ac:dyDescent="0.3">
      <c r="A44" s="58">
        <v>43374</v>
      </c>
      <c r="B44" s="11" t="s">
        <v>996</v>
      </c>
      <c r="C44" s="11" t="s">
        <v>7</v>
      </c>
      <c r="D44" s="11" t="s">
        <v>997</v>
      </c>
      <c r="E44" s="11" t="s">
        <v>199</v>
      </c>
      <c r="F44" s="12">
        <v>138.75</v>
      </c>
      <c r="G44" s="11" t="s">
        <v>23</v>
      </c>
      <c r="H44" s="12"/>
    </row>
    <row r="45" spans="1:20" x14ac:dyDescent="0.3">
      <c r="A45" s="58">
        <v>43374</v>
      </c>
      <c r="B45" s="11" t="s">
        <v>998</v>
      </c>
      <c r="C45" s="11" t="s">
        <v>7</v>
      </c>
      <c r="D45" s="11" t="s">
        <v>998</v>
      </c>
      <c r="E45" s="11" t="s">
        <v>199</v>
      </c>
      <c r="F45" s="12">
        <v>813.52</v>
      </c>
      <c r="G45" s="11" t="s">
        <v>23</v>
      </c>
      <c r="H45" s="12"/>
    </row>
    <row r="46" spans="1:20" x14ac:dyDescent="0.3">
      <c r="A46" s="58">
        <v>43374</v>
      </c>
      <c r="B46" s="11" t="s">
        <v>998</v>
      </c>
      <c r="C46" s="11" t="s">
        <v>7</v>
      </c>
      <c r="D46" s="11" t="s">
        <v>998</v>
      </c>
      <c r="E46" s="11" t="s">
        <v>199</v>
      </c>
      <c r="F46" s="12">
        <v>22.35</v>
      </c>
      <c r="G46" s="11" t="s">
        <v>23</v>
      </c>
      <c r="H46" s="12"/>
    </row>
    <row r="47" spans="1:20" x14ac:dyDescent="0.3">
      <c r="A47" s="58">
        <v>43374</v>
      </c>
      <c r="B47" s="11" t="s">
        <v>999</v>
      </c>
      <c r="C47" s="11" t="s">
        <v>7</v>
      </c>
      <c r="D47" s="11" t="s">
        <v>1000</v>
      </c>
      <c r="E47" s="11" t="s">
        <v>199</v>
      </c>
      <c r="F47" s="12">
        <v>1146.02</v>
      </c>
      <c r="G47" s="11" t="s">
        <v>23</v>
      </c>
      <c r="H47" s="12"/>
    </row>
    <row r="48" spans="1:20" x14ac:dyDescent="0.3">
      <c r="A48" s="58">
        <v>43374</v>
      </c>
      <c r="B48" s="11" t="s">
        <v>204</v>
      </c>
      <c r="C48" s="11" t="s">
        <v>7</v>
      </c>
      <c r="D48" s="11" t="s">
        <v>205</v>
      </c>
      <c r="E48" s="11" t="s">
        <v>199</v>
      </c>
      <c r="F48" s="12">
        <v>82.7</v>
      </c>
      <c r="G48" s="11" t="s">
        <v>23</v>
      </c>
      <c r="H48" s="12"/>
    </row>
    <row r="49" spans="1:8" x14ac:dyDescent="0.3">
      <c r="A49" s="58">
        <v>43374</v>
      </c>
      <c r="B49" s="11" t="s">
        <v>204</v>
      </c>
      <c r="C49" s="11" t="s">
        <v>7</v>
      </c>
      <c r="D49" s="11" t="s">
        <v>205</v>
      </c>
      <c r="E49" s="11" t="s">
        <v>199</v>
      </c>
      <c r="F49" s="12">
        <v>132.68</v>
      </c>
      <c r="G49" s="11" t="s">
        <v>23</v>
      </c>
      <c r="H49" s="12"/>
    </row>
    <row r="50" spans="1:8" x14ac:dyDescent="0.3">
      <c r="A50" s="58">
        <v>43371</v>
      </c>
      <c r="B50" s="11" t="s">
        <v>1001</v>
      </c>
      <c r="C50" s="11" t="s">
        <v>7</v>
      </c>
      <c r="D50" s="11" t="s">
        <v>1001</v>
      </c>
      <c r="E50" s="11" t="s">
        <v>199</v>
      </c>
      <c r="F50" s="12">
        <v>900</v>
      </c>
      <c r="G50" s="11" t="s">
        <v>23</v>
      </c>
      <c r="H50" s="12"/>
    </row>
    <row r="51" spans="1:8" x14ac:dyDescent="0.3">
      <c r="A51" s="58">
        <v>43371</v>
      </c>
      <c r="B51" s="11" t="s">
        <v>1001</v>
      </c>
      <c r="C51" s="11" t="s">
        <v>7</v>
      </c>
      <c r="D51" s="11" t="s">
        <v>1001</v>
      </c>
      <c r="E51" s="11" t="s">
        <v>199</v>
      </c>
      <c r="F51" s="12">
        <v>599.4</v>
      </c>
      <c r="G51" s="11" t="s">
        <v>23</v>
      </c>
      <c r="H51" s="12"/>
    </row>
    <row r="52" spans="1:8" x14ac:dyDescent="0.3">
      <c r="A52" s="58">
        <v>43371</v>
      </c>
      <c r="B52" s="11" t="s">
        <v>1001</v>
      </c>
      <c r="C52" s="11" t="s">
        <v>7</v>
      </c>
      <c r="D52" s="11" t="s">
        <v>1001</v>
      </c>
      <c r="E52" s="11" t="s">
        <v>199</v>
      </c>
      <c r="F52" s="12">
        <v>446.36</v>
      </c>
      <c r="G52" s="11" t="s">
        <v>23</v>
      </c>
      <c r="H52" s="12"/>
    </row>
    <row r="53" spans="1:8" x14ac:dyDescent="0.3">
      <c r="A53" s="58">
        <v>43371</v>
      </c>
      <c r="B53" s="11" t="s">
        <v>1001</v>
      </c>
      <c r="C53" s="11" t="s">
        <v>7</v>
      </c>
      <c r="D53" s="11" t="s">
        <v>1001</v>
      </c>
      <c r="E53" s="11" t="s">
        <v>199</v>
      </c>
      <c r="F53" s="12">
        <v>658.47</v>
      </c>
      <c r="G53" s="11" t="s">
        <v>23</v>
      </c>
      <c r="H53" s="12"/>
    </row>
    <row r="54" spans="1:8" x14ac:dyDescent="0.3">
      <c r="A54" s="58">
        <v>43371</v>
      </c>
      <c r="B54" s="11" t="s">
        <v>1001</v>
      </c>
      <c r="C54" s="11" t="s">
        <v>7</v>
      </c>
      <c r="D54" s="11" t="s">
        <v>1001</v>
      </c>
      <c r="E54" s="11" t="s">
        <v>199</v>
      </c>
      <c r="F54" s="12">
        <v>352.25</v>
      </c>
      <c r="G54" s="11" t="s">
        <v>23</v>
      </c>
      <c r="H54" s="12"/>
    </row>
    <row r="55" spans="1:8" x14ac:dyDescent="0.3">
      <c r="A55" s="58">
        <v>43371</v>
      </c>
      <c r="B55" s="11" t="s">
        <v>1002</v>
      </c>
      <c r="C55" s="11" t="s">
        <v>7</v>
      </c>
      <c r="D55" s="11" t="s">
        <v>1002</v>
      </c>
      <c r="E55" s="11" t="s">
        <v>199</v>
      </c>
      <c r="F55" s="12">
        <v>276.22000000000003</v>
      </c>
      <c r="G55" s="11" t="s">
        <v>23</v>
      </c>
      <c r="H55" s="12"/>
    </row>
    <row r="56" spans="1:8" x14ac:dyDescent="0.3">
      <c r="A56" s="58">
        <v>43371</v>
      </c>
      <c r="B56" s="11" t="s">
        <v>1002</v>
      </c>
      <c r="C56" s="11" t="s">
        <v>7</v>
      </c>
      <c r="D56" s="11" t="s">
        <v>1002</v>
      </c>
      <c r="E56" s="11" t="s">
        <v>199</v>
      </c>
      <c r="F56" s="12">
        <v>302.55</v>
      </c>
      <c r="G56" s="11" t="s">
        <v>23</v>
      </c>
      <c r="H56" s="12"/>
    </row>
    <row r="57" spans="1:8" x14ac:dyDescent="0.3">
      <c r="A57" s="58">
        <v>43371</v>
      </c>
      <c r="B57" s="11" t="s">
        <v>1002</v>
      </c>
      <c r="C57" s="11" t="s">
        <v>7</v>
      </c>
      <c r="D57" s="11" t="s">
        <v>1002</v>
      </c>
      <c r="E57" s="11" t="s">
        <v>199</v>
      </c>
      <c r="F57" s="12">
        <v>1395</v>
      </c>
      <c r="G57" s="11" t="s">
        <v>23</v>
      </c>
      <c r="H57" s="12"/>
    </row>
    <row r="58" spans="1:8" x14ac:dyDescent="0.3">
      <c r="A58" s="58">
        <v>43375</v>
      </c>
      <c r="B58" s="11" t="s">
        <v>1003</v>
      </c>
      <c r="C58" s="11" t="s">
        <v>7</v>
      </c>
      <c r="D58" s="11" t="s">
        <v>1003</v>
      </c>
      <c r="E58" s="11" t="s">
        <v>199</v>
      </c>
      <c r="F58" s="12">
        <v>1930</v>
      </c>
      <c r="G58" s="11" t="s">
        <v>23</v>
      </c>
      <c r="H58" s="12"/>
    </row>
    <row r="59" spans="1:8" x14ac:dyDescent="0.3">
      <c r="A59" s="58">
        <v>43375</v>
      </c>
      <c r="B59" s="11" t="s">
        <v>1003</v>
      </c>
      <c r="C59" s="11" t="s">
        <v>7</v>
      </c>
      <c r="D59" s="11" t="s">
        <v>1003</v>
      </c>
      <c r="E59" s="11" t="s">
        <v>199</v>
      </c>
      <c r="F59" s="12">
        <v>676.15</v>
      </c>
      <c r="G59" s="11" t="s">
        <v>23</v>
      </c>
      <c r="H59" s="12"/>
    </row>
    <row r="60" spans="1:8" x14ac:dyDescent="0.3">
      <c r="A60" s="58">
        <v>43375</v>
      </c>
      <c r="B60" s="11" t="s">
        <v>1003</v>
      </c>
      <c r="C60" s="11" t="s">
        <v>7</v>
      </c>
      <c r="D60" s="11" t="s">
        <v>1003</v>
      </c>
      <c r="E60" s="11" t="s">
        <v>199</v>
      </c>
      <c r="F60" s="12">
        <v>727.96</v>
      </c>
      <c r="G60" s="11" t="s">
        <v>23</v>
      </c>
      <c r="H60" s="12"/>
    </row>
    <row r="61" spans="1:8" x14ac:dyDescent="0.3">
      <c r="A61" s="58">
        <v>43375</v>
      </c>
      <c r="B61" s="11" t="s">
        <v>1003</v>
      </c>
      <c r="C61" s="11" t="s">
        <v>7</v>
      </c>
      <c r="D61" s="11" t="s">
        <v>1003</v>
      </c>
      <c r="E61" s="11" t="s">
        <v>199</v>
      </c>
      <c r="F61" s="12">
        <v>441.48</v>
      </c>
      <c r="G61" s="11" t="s">
        <v>23</v>
      </c>
      <c r="H61" s="12"/>
    </row>
    <row r="62" spans="1:8" x14ac:dyDescent="0.3">
      <c r="A62" s="58">
        <v>43375</v>
      </c>
      <c r="B62" s="11" t="s">
        <v>1003</v>
      </c>
      <c r="C62" s="11" t="s">
        <v>7</v>
      </c>
      <c r="D62" s="11" t="s">
        <v>1003</v>
      </c>
      <c r="E62" s="11" t="s">
        <v>199</v>
      </c>
      <c r="F62" s="12">
        <v>730.72</v>
      </c>
      <c r="G62" s="11" t="s">
        <v>23</v>
      </c>
      <c r="H62" s="12"/>
    </row>
    <row r="63" spans="1:8" x14ac:dyDescent="0.3">
      <c r="A63" s="58">
        <v>43375</v>
      </c>
      <c r="B63" s="11" t="s">
        <v>1003</v>
      </c>
      <c r="C63" s="11" t="s">
        <v>7</v>
      </c>
      <c r="D63" s="11" t="s">
        <v>1003</v>
      </c>
      <c r="E63" s="11" t="s">
        <v>199</v>
      </c>
      <c r="F63" s="12">
        <v>630.37</v>
      </c>
      <c r="G63" s="11" t="s">
        <v>23</v>
      </c>
      <c r="H63" s="12"/>
    </row>
    <row r="64" spans="1:8" x14ac:dyDescent="0.3">
      <c r="A64" s="58">
        <v>43375</v>
      </c>
      <c r="B64" s="11" t="s">
        <v>1004</v>
      </c>
      <c r="C64" s="11" t="s">
        <v>7</v>
      </c>
      <c r="D64" s="11" t="s">
        <v>1004</v>
      </c>
      <c r="E64" s="11" t="s">
        <v>199</v>
      </c>
      <c r="F64" s="12">
        <v>164.45</v>
      </c>
      <c r="G64" s="11" t="s">
        <v>23</v>
      </c>
      <c r="H64" s="12"/>
    </row>
    <row r="65" spans="1:8" x14ac:dyDescent="0.3">
      <c r="A65" s="58">
        <v>43375</v>
      </c>
      <c r="B65" s="11" t="s">
        <v>1004</v>
      </c>
      <c r="C65" s="11" t="s">
        <v>7</v>
      </c>
      <c r="D65" s="11" t="s">
        <v>1004</v>
      </c>
      <c r="E65" s="11" t="s">
        <v>199</v>
      </c>
      <c r="F65" s="12">
        <v>364.7</v>
      </c>
      <c r="G65" s="11" t="s">
        <v>23</v>
      </c>
      <c r="H65" s="12"/>
    </row>
    <row r="66" spans="1:8" x14ac:dyDescent="0.3">
      <c r="A66" s="58">
        <v>43376</v>
      </c>
      <c r="B66" s="11" t="s">
        <v>1129</v>
      </c>
      <c r="C66" s="11" t="s">
        <v>7</v>
      </c>
      <c r="D66" s="11" t="s">
        <v>1130</v>
      </c>
      <c r="E66" s="11" t="s">
        <v>199</v>
      </c>
      <c r="F66" s="12">
        <v>1718.79</v>
      </c>
      <c r="G66" s="11" t="s">
        <v>23</v>
      </c>
      <c r="H66" s="12"/>
    </row>
    <row r="67" spans="1:8" x14ac:dyDescent="0.3">
      <c r="A67" s="58">
        <v>43376</v>
      </c>
      <c r="B67" s="11" t="s">
        <v>1131</v>
      </c>
      <c r="C67" s="11" t="s">
        <v>7</v>
      </c>
      <c r="D67" s="11" t="s">
        <v>1131</v>
      </c>
      <c r="E67" s="11" t="s">
        <v>199</v>
      </c>
      <c r="F67" s="12">
        <v>729.74</v>
      </c>
      <c r="G67" s="11" t="s">
        <v>23</v>
      </c>
      <c r="H67" s="12"/>
    </row>
    <row r="68" spans="1:8" x14ac:dyDescent="0.3">
      <c r="A68" s="58">
        <v>43376</v>
      </c>
      <c r="B68" s="11" t="s">
        <v>1132</v>
      </c>
      <c r="C68" s="11" t="s">
        <v>7</v>
      </c>
      <c r="D68" s="11" t="s">
        <v>1133</v>
      </c>
      <c r="E68" s="11" t="s">
        <v>199</v>
      </c>
      <c r="F68" s="12">
        <v>2871.64</v>
      </c>
      <c r="G68" s="11" t="s">
        <v>23</v>
      </c>
      <c r="H68" s="12"/>
    </row>
    <row r="69" spans="1:8" x14ac:dyDescent="0.3">
      <c r="A69" s="58">
        <v>43376</v>
      </c>
      <c r="B69" s="11" t="s">
        <v>1134</v>
      </c>
      <c r="C69" s="11" t="s">
        <v>7</v>
      </c>
      <c r="D69" s="11" t="s">
        <v>1135</v>
      </c>
      <c r="E69" s="11" t="s">
        <v>199</v>
      </c>
      <c r="F69" s="12">
        <v>214</v>
      </c>
      <c r="G69" s="11" t="s">
        <v>23</v>
      </c>
      <c r="H69" s="12"/>
    </row>
    <row r="70" spans="1:8" x14ac:dyDescent="0.3">
      <c r="A70" s="58">
        <v>43376</v>
      </c>
      <c r="B70" s="11" t="s">
        <v>1136</v>
      </c>
      <c r="C70" s="11" t="s">
        <v>7</v>
      </c>
      <c r="D70" s="11" t="s">
        <v>1136</v>
      </c>
      <c r="E70" s="11" t="s">
        <v>199</v>
      </c>
      <c r="F70" s="12">
        <v>1212.47</v>
      </c>
      <c r="G70" s="11" t="s">
        <v>23</v>
      </c>
      <c r="H70" s="12"/>
    </row>
    <row r="71" spans="1:8" x14ac:dyDescent="0.3">
      <c r="A71" s="58">
        <v>43376</v>
      </c>
      <c r="B71" s="11" t="s">
        <v>198</v>
      </c>
      <c r="C71" s="11" t="s">
        <v>7</v>
      </c>
      <c r="D71" s="11" t="s">
        <v>198</v>
      </c>
      <c r="E71" s="11" t="s">
        <v>199</v>
      </c>
      <c r="F71" s="12">
        <v>936.14</v>
      </c>
      <c r="G71" s="11" t="s">
        <v>23</v>
      </c>
      <c r="H71" s="12"/>
    </row>
    <row r="72" spans="1:8" x14ac:dyDescent="0.3">
      <c r="A72" s="58">
        <v>43376</v>
      </c>
      <c r="B72" s="11" t="s">
        <v>1002</v>
      </c>
      <c r="C72" s="11" t="s">
        <v>7</v>
      </c>
      <c r="D72" s="11" t="s">
        <v>1002</v>
      </c>
      <c r="E72" s="11" t="s">
        <v>199</v>
      </c>
      <c r="F72" s="12">
        <v>273.63</v>
      </c>
      <c r="G72" s="11" t="s">
        <v>23</v>
      </c>
      <c r="H72" s="12"/>
    </row>
    <row r="73" spans="1:8" x14ac:dyDescent="0.3">
      <c r="A73" s="58">
        <v>43376</v>
      </c>
      <c r="B73" s="11" t="s">
        <v>1002</v>
      </c>
      <c r="C73" s="11" t="s">
        <v>7</v>
      </c>
      <c r="D73" s="11" t="s">
        <v>1002</v>
      </c>
      <c r="E73" s="11" t="s">
        <v>199</v>
      </c>
      <c r="F73" s="12">
        <v>137.13999999999999</v>
      </c>
      <c r="G73" s="11" t="s">
        <v>23</v>
      </c>
      <c r="H73" s="12"/>
    </row>
    <row r="74" spans="1:8" x14ac:dyDescent="0.3">
      <c r="A74" s="58">
        <v>43376</v>
      </c>
      <c r="B74" s="11" t="s">
        <v>1002</v>
      </c>
      <c r="C74" s="11" t="s">
        <v>7</v>
      </c>
      <c r="D74" s="11" t="s">
        <v>1002</v>
      </c>
      <c r="E74" s="11" t="s">
        <v>199</v>
      </c>
      <c r="F74" s="12">
        <v>245.68</v>
      </c>
      <c r="G74" s="11" t="s">
        <v>23</v>
      </c>
      <c r="H74" s="12"/>
    </row>
    <row r="75" spans="1:8" x14ac:dyDescent="0.3">
      <c r="A75" s="58">
        <v>43376</v>
      </c>
      <c r="B75" s="11" t="s">
        <v>1002</v>
      </c>
      <c r="C75" s="11" t="s">
        <v>7</v>
      </c>
      <c r="D75" s="11" t="s">
        <v>1002</v>
      </c>
      <c r="E75" s="11" t="s">
        <v>199</v>
      </c>
      <c r="F75" s="12">
        <v>271.19</v>
      </c>
      <c r="G75" s="11" t="s">
        <v>23</v>
      </c>
      <c r="H75" s="12"/>
    </row>
    <row r="76" spans="1:8" x14ac:dyDescent="0.3">
      <c r="A76" s="58">
        <v>43376</v>
      </c>
      <c r="B76" s="11" t="s">
        <v>1002</v>
      </c>
      <c r="C76" s="11" t="s">
        <v>7</v>
      </c>
      <c r="D76" s="11" t="s">
        <v>1002</v>
      </c>
      <c r="E76" s="11" t="s">
        <v>199</v>
      </c>
      <c r="F76" s="12">
        <v>331.41</v>
      </c>
      <c r="G76" s="11" t="s">
        <v>23</v>
      </c>
      <c r="H76" s="12"/>
    </row>
    <row r="77" spans="1:8" x14ac:dyDescent="0.3">
      <c r="A77" s="58">
        <v>43376</v>
      </c>
      <c r="B77" s="11" t="s">
        <v>1002</v>
      </c>
      <c r="C77" s="11" t="s">
        <v>7</v>
      </c>
      <c r="D77" s="11" t="s">
        <v>1002</v>
      </c>
      <c r="E77" s="11" t="s">
        <v>199</v>
      </c>
      <c r="F77" s="12">
        <v>239.6</v>
      </c>
      <c r="G77" s="11" t="s">
        <v>23</v>
      </c>
      <c r="H77" s="12"/>
    </row>
    <row r="78" spans="1:8" x14ac:dyDescent="0.3">
      <c r="A78" s="58">
        <v>43376</v>
      </c>
      <c r="B78" s="11" t="s">
        <v>1002</v>
      </c>
      <c r="C78" s="11" t="s">
        <v>7</v>
      </c>
      <c r="D78" s="11" t="s">
        <v>1002</v>
      </c>
      <c r="E78" s="11" t="s">
        <v>199</v>
      </c>
      <c r="F78" s="12">
        <v>357.35</v>
      </c>
      <c r="G78" s="11" t="s">
        <v>23</v>
      </c>
      <c r="H78" s="12"/>
    </row>
    <row r="79" spans="1:8" x14ac:dyDescent="0.3">
      <c r="A79" s="58">
        <v>43377</v>
      </c>
      <c r="B79" s="11" t="s">
        <v>1137</v>
      </c>
      <c r="C79" s="11" t="s">
        <v>7</v>
      </c>
      <c r="D79" s="11" t="s">
        <v>1137</v>
      </c>
      <c r="E79" s="11" t="s">
        <v>199</v>
      </c>
      <c r="F79" s="12">
        <v>999.33</v>
      </c>
      <c r="G79" s="11" t="s">
        <v>23</v>
      </c>
      <c r="H79" s="12"/>
    </row>
    <row r="80" spans="1:8" x14ac:dyDescent="0.3">
      <c r="A80" s="58">
        <v>43377</v>
      </c>
      <c r="B80" s="11" t="s">
        <v>1138</v>
      </c>
      <c r="C80" s="11" t="s">
        <v>7</v>
      </c>
      <c r="D80" s="11" t="s">
        <v>1138</v>
      </c>
      <c r="E80" s="11" t="s">
        <v>199</v>
      </c>
      <c r="F80" s="12">
        <v>790.41</v>
      </c>
      <c r="G80" s="11" t="s">
        <v>23</v>
      </c>
      <c r="H80" s="12"/>
    </row>
    <row r="81" spans="1:9" x14ac:dyDescent="0.3">
      <c r="A81" s="58">
        <v>43377</v>
      </c>
      <c r="B81" s="11" t="s">
        <v>1139</v>
      </c>
      <c r="C81" s="11" t="s">
        <v>7</v>
      </c>
      <c r="D81" s="11" t="s">
        <v>1140</v>
      </c>
      <c r="E81" s="11" t="s">
        <v>199</v>
      </c>
      <c r="F81" s="12">
        <v>1988.12</v>
      </c>
      <c r="G81" s="11" t="s">
        <v>23</v>
      </c>
      <c r="H81" s="12"/>
    </row>
    <row r="82" spans="1:9" x14ac:dyDescent="0.3">
      <c r="A82" s="58">
        <v>43377</v>
      </c>
      <c r="B82" s="11" t="s">
        <v>1141</v>
      </c>
      <c r="C82" s="11" t="s">
        <v>7</v>
      </c>
      <c r="D82" s="11" t="s">
        <v>1141</v>
      </c>
      <c r="E82" s="11" t="s">
        <v>199</v>
      </c>
      <c r="F82" s="12">
        <v>1500</v>
      </c>
      <c r="G82" s="11" t="s">
        <v>23</v>
      </c>
      <c r="H82" s="12"/>
    </row>
    <row r="83" spans="1:9" x14ac:dyDescent="0.3">
      <c r="A83" s="58">
        <v>43377</v>
      </c>
      <c r="B83" s="11" t="s">
        <v>1141</v>
      </c>
      <c r="C83" s="11" t="s">
        <v>7</v>
      </c>
      <c r="D83" s="11" t="s">
        <v>1141</v>
      </c>
      <c r="E83" s="11" t="s">
        <v>199</v>
      </c>
      <c r="F83" s="12">
        <v>1841.4</v>
      </c>
      <c r="G83" s="11" t="s">
        <v>23</v>
      </c>
      <c r="H83" s="12"/>
    </row>
    <row r="84" spans="1:9" x14ac:dyDescent="0.3">
      <c r="A84" s="58">
        <v>43378</v>
      </c>
      <c r="B84" s="11" t="s">
        <v>1142</v>
      </c>
      <c r="C84" s="11" t="s">
        <v>7</v>
      </c>
      <c r="D84" s="11" t="s">
        <v>1142</v>
      </c>
      <c r="E84" s="11" t="s">
        <v>199</v>
      </c>
      <c r="F84" s="12">
        <v>789.1</v>
      </c>
      <c r="G84" s="11" t="s">
        <v>23</v>
      </c>
      <c r="H84" s="12"/>
    </row>
    <row r="85" spans="1:9" x14ac:dyDescent="0.3">
      <c r="A85" s="58">
        <v>43378</v>
      </c>
      <c r="B85" s="11" t="s">
        <v>207</v>
      </c>
      <c r="C85" s="11" t="s">
        <v>7</v>
      </c>
      <c r="D85" s="11" t="s">
        <v>208</v>
      </c>
      <c r="E85" s="11" t="s">
        <v>199</v>
      </c>
      <c r="F85" s="12">
        <v>20</v>
      </c>
      <c r="G85" s="11" t="s">
        <v>23</v>
      </c>
      <c r="H85" s="12"/>
    </row>
    <row r="86" spans="1:9" x14ac:dyDescent="0.3">
      <c r="A86" s="58">
        <v>43381</v>
      </c>
      <c r="B86" s="11" t="s">
        <v>1193</v>
      </c>
      <c r="C86" s="11" t="s">
        <v>7</v>
      </c>
      <c r="D86" s="11" t="s">
        <v>1194</v>
      </c>
      <c r="E86" s="11" t="s">
        <v>199</v>
      </c>
      <c r="F86" s="12">
        <v>5132.24</v>
      </c>
      <c r="G86" s="11" t="s">
        <v>23</v>
      </c>
      <c r="H86" s="12"/>
      <c r="I86" s="12"/>
    </row>
    <row r="87" spans="1:9" x14ac:dyDescent="0.3">
      <c r="A87" s="58">
        <v>43381</v>
      </c>
      <c r="B87" s="11" t="s">
        <v>1195</v>
      </c>
      <c r="C87" s="11" t="s">
        <v>7</v>
      </c>
      <c r="D87" s="11" t="s">
        <v>1195</v>
      </c>
      <c r="E87" s="11" t="s">
        <v>199</v>
      </c>
      <c r="F87" s="12">
        <v>2710.24</v>
      </c>
      <c r="G87" s="11" t="s">
        <v>23</v>
      </c>
      <c r="H87" s="12"/>
    </row>
    <row r="88" spans="1:9" x14ac:dyDescent="0.3">
      <c r="A88" s="58">
        <v>43381</v>
      </c>
      <c r="B88" s="11" t="s">
        <v>1193</v>
      </c>
      <c r="C88" s="11" t="s">
        <v>7</v>
      </c>
      <c r="D88" s="11" t="s">
        <v>1194</v>
      </c>
      <c r="E88" s="11" t="s">
        <v>199</v>
      </c>
      <c r="F88" s="12">
        <v>356.94</v>
      </c>
      <c r="G88" s="11" t="s">
        <v>23</v>
      </c>
      <c r="H88" s="12"/>
    </row>
    <row r="89" spans="1:9" x14ac:dyDescent="0.3">
      <c r="A89" s="58">
        <v>43381</v>
      </c>
      <c r="B89" s="11" t="s">
        <v>1138</v>
      </c>
      <c r="C89" s="11" t="s">
        <v>7</v>
      </c>
      <c r="D89" s="11" t="s">
        <v>1138</v>
      </c>
      <c r="E89" s="11" t="s">
        <v>199</v>
      </c>
      <c r="F89" s="12">
        <v>39.200000000000003</v>
      </c>
      <c r="G89" s="11" t="s">
        <v>23</v>
      </c>
      <c r="H89" s="12"/>
    </row>
    <row r="90" spans="1:9" x14ac:dyDescent="0.3">
      <c r="A90" s="58">
        <v>43381</v>
      </c>
      <c r="B90" s="11" t="s">
        <v>1196</v>
      </c>
      <c r="C90" s="11" t="s">
        <v>7</v>
      </c>
      <c r="D90" s="11" t="s">
        <v>1196</v>
      </c>
      <c r="E90" s="11" t="s">
        <v>199</v>
      </c>
      <c r="F90" s="12">
        <v>735.81</v>
      </c>
      <c r="G90" s="11" t="s">
        <v>23</v>
      </c>
      <c r="H90" s="12"/>
    </row>
    <row r="91" spans="1:9" x14ac:dyDescent="0.3">
      <c r="A91" s="58">
        <v>43381</v>
      </c>
      <c r="B91" s="11" t="s">
        <v>1197</v>
      </c>
      <c r="C91" s="11" t="s">
        <v>7</v>
      </c>
      <c r="D91" s="11" t="s">
        <v>1198</v>
      </c>
      <c r="E91" s="11" t="s">
        <v>199</v>
      </c>
      <c r="F91" s="12">
        <v>322.97000000000003</v>
      </c>
      <c r="G91" s="11" t="s">
        <v>23</v>
      </c>
      <c r="H91" s="12"/>
    </row>
    <row r="92" spans="1:9" x14ac:dyDescent="0.3">
      <c r="A92" s="58">
        <v>43383</v>
      </c>
      <c r="B92" s="11" t="s">
        <v>207</v>
      </c>
      <c r="C92" s="11" t="s">
        <v>7</v>
      </c>
      <c r="D92" s="11" t="s">
        <v>208</v>
      </c>
      <c r="E92" s="11" t="s">
        <v>199</v>
      </c>
      <c r="F92" s="12">
        <v>77.56</v>
      </c>
      <c r="G92" s="11" t="s">
        <v>23</v>
      </c>
      <c r="H92" s="12"/>
    </row>
    <row r="93" spans="1:9" x14ac:dyDescent="0.3">
      <c r="A93" s="58">
        <v>43383</v>
      </c>
      <c r="B93" s="11" t="s">
        <v>1199</v>
      </c>
      <c r="C93" s="11" t="s">
        <v>7</v>
      </c>
      <c r="D93" s="11" t="s">
        <v>1199</v>
      </c>
      <c r="E93" s="11" t="s">
        <v>199</v>
      </c>
      <c r="F93" s="12">
        <v>971.97</v>
      </c>
      <c r="G93" s="11" t="s">
        <v>23</v>
      </c>
      <c r="H93" s="12"/>
    </row>
    <row r="94" spans="1:9" x14ac:dyDescent="0.3">
      <c r="A94" s="58">
        <v>43383</v>
      </c>
      <c r="B94" s="11" t="s">
        <v>1001</v>
      </c>
      <c r="C94" s="11" t="s">
        <v>7</v>
      </c>
      <c r="D94" s="11" t="s">
        <v>1001</v>
      </c>
      <c r="E94" s="11" t="s">
        <v>199</v>
      </c>
      <c r="F94" s="12">
        <v>250</v>
      </c>
      <c r="G94" s="11" t="s">
        <v>23</v>
      </c>
      <c r="H94" s="12"/>
    </row>
    <row r="95" spans="1:9" s="57" customFormat="1" x14ac:dyDescent="0.3">
      <c r="A95" s="58">
        <v>43383</v>
      </c>
      <c r="B95" s="11" t="s">
        <v>1332</v>
      </c>
      <c r="C95" s="11" t="s">
        <v>7</v>
      </c>
      <c r="D95" s="11" t="s">
        <v>1332</v>
      </c>
      <c r="E95" s="11" t="s">
        <v>199</v>
      </c>
      <c r="F95" s="12">
        <v>550</v>
      </c>
      <c r="G95" s="11" t="s">
        <v>23</v>
      </c>
      <c r="H95" s="12"/>
    </row>
    <row r="96" spans="1:9" s="57" customFormat="1" x14ac:dyDescent="0.3">
      <c r="A96" s="58">
        <v>43383</v>
      </c>
      <c r="B96" s="11" t="s">
        <v>1332</v>
      </c>
      <c r="C96" s="11" t="s">
        <v>7</v>
      </c>
      <c r="D96" s="11" t="s">
        <v>1332</v>
      </c>
      <c r="E96" s="11" t="s">
        <v>199</v>
      </c>
      <c r="F96" s="12">
        <v>150.97</v>
      </c>
      <c r="G96" s="11" t="s">
        <v>23</v>
      </c>
      <c r="H96" s="12"/>
    </row>
    <row r="97" spans="1:8" s="57" customFormat="1" x14ac:dyDescent="0.3">
      <c r="A97" s="58">
        <v>43383</v>
      </c>
      <c r="B97" s="11" t="s">
        <v>1332</v>
      </c>
      <c r="C97" s="11" t="s">
        <v>7</v>
      </c>
      <c r="D97" s="11" t="s">
        <v>1332</v>
      </c>
      <c r="E97" s="11" t="s">
        <v>199</v>
      </c>
      <c r="F97" s="12">
        <v>725</v>
      </c>
      <c r="G97" s="11" t="s">
        <v>23</v>
      </c>
      <c r="H97" s="12"/>
    </row>
    <row r="98" spans="1:8" s="57" customFormat="1" x14ac:dyDescent="0.3">
      <c r="A98" s="58">
        <v>43384</v>
      </c>
      <c r="B98" s="11" t="s">
        <v>1248</v>
      </c>
      <c r="C98" s="11" t="s">
        <v>7</v>
      </c>
      <c r="D98" s="11" t="s">
        <v>1249</v>
      </c>
      <c r="E98" s="11" t="s">
        <v>199</v>
      </c>
      <c r="F98" s="12">
        <v>1760.28</v>
      </c>
      <c r="G98" s="11" t="s">
        <v>23</v>
      </c>
      <c r="H98" s="12"/>
    </row>
    <row r="99" spans="1:8" s="57" customFormat="1" x14ac:dyDescent="0.3">
      <c r="A99" s="58">
        <v>43385</v>
      </c>
      <c r="B99" s="11" t="s">
        <v>207</v>
      </c>
      <c r="C99" s="11" t="s">
        <v>7</v>
      </c>
      <c r="D99" s="11" t="s">
        <v>208</v>
      </c>
      <c r="E99" s="11" t="s">
        <v>199</v>
      </c>
      <c r="F99" s="12">
        <v>98.07</v>
      </c>
      <c r="G99" s="11" t="s">
        <v>23</v>
      </c>
      <c r="H99" s="12"/>
    </row>
    <row r="100" spans="1:8" s="57" customFormat="1" x14ac:dyDescent="0.3">
      <c r="A100" s="58">
        <v>43385</v>
      </c>
      <c r="B100" s="11" t="s">
        <v>1250</v>
      </c>
      <c r="C100" s="11" t="s">
        <v>7</v>
      </c>
      <c r="D100" s="11" t="s">
        <v>1250</v>
      </c>
      <c r="E100" s="11" t="s">
        <v>199</v>
      </c>
      <c r="F100" s="12">
        <v>4539.05</v>
      </c>
      <c r="G100" s="11" t="s">
        <v>23</v>
      </c>
      <c r="H100" s="12"/>
    </row>
    <row r="101" spans="1:8" s="57" customFormat="1" x14ac:dyDescent="0.3">
      <c r="A101" s="58">
        <v>43385</v>
      </c>
      <c r="B101" s="11" t="s">
        <v>1251</v>
      </c>
      <c r="C101" s="11" t="s">
        <v>7</v>
      </c>
      <c r="D101" s="11" t="s">
        <v>1251</v>
      </c>
      <c r="E101" s="11" t="s">
        <v>199</v>
      </c>
      <c r="F101" s="12">
        <v>597.76</v>
      </c>
      <c r="G101" s="11" t="s">
        <v>23</v>
      </c>
      <c r="H101" s="12"/>
    </row>
    <row r="102" spans="1:8" s="57" customFormat="1" x14ac:dyDescent="0.3">
      <c r="A102" s="58">
        <v>43385</v>
      </c>
      <c r="B102" s="11" t="s">
        <v>1252</v>
      </c>
      <c r="C102" s="11" t="s">
        <v>32</v>
      </c>
      <c r="D102" s="11" t="s">
        <v>33</v>
      </c>
      <c r="E102" s="11" t="s">
        <v>199</v>
      </c>
      <c r="F102" s="12">
        <v>38.700000000000003</v>
      </c>
      <c r="G102" s="11" t="s">
        <v>23</v>
      </c>
      <c r="H102" s="12"/>
    </row>
    <row r="103" spans="1:8" s="57" customFormat="1" x14ac:dyDescent="0.3">
      <c r="A103" s="58">
        <v>43388</v>
      </c>
      <c r="B103" s="11" t="s">
        <v>985</v>
      </c>
      <c r="C103" s="11" t="s">
        <v>7</v>
      </c>
      <c r="D103" s="11" t="s">
        <v>985</v>
      </c>
      <c r="E103" s="11" t="s">
        <v>199</v>
      </c>
      <c r="F103" s="12">
        <v>1163.8900000000001</v>
      </c>
      <c r="G103" s="11" t="s">
        <v>23</v>
      </c>
      <c r="H103" s="12"/>
    </row>
    <row r="104" spans="1:8" s="57" customFormat="1" x14ac:dyDescent="0.3">
      <c r="A104" s="58">
        <v>43390</v>
      </c>
      <c r="B104" s="11" t="s">
        <v>1365</v>
      </c>
      <c r="C104" s="11" t="s">
        <v>7</v>
      </c>
      <c r="D104" s="11" t="s">
        <v>1365</v>
      </c>
      <c r="E104" s="11" t="s">
        <v>199</v>
      </c>
      <c r="F104" s="12">
        <v>500</v>
      </c>
      <c r="G104" s="11" t="s">
        <v>23</v>
      </c>
      <c r="H104" s="12"/>
    </row>
    <row r="105" spans="1:8" s="57" customFormat="1" x14ac:dyDescent="0.3">
      <c r="A105" s="58">
        <v>43390</v>
      </c>
      <c r="B105" s="11" t="s">
        <v>207</v>
      </c>
      <c r="C105" s="11" t="s">
        <v>7</v>
      </c>
      <c r="D105" s="11" t="s">
        <v>208</v>
      </c>
      <c r="E105" s="11" t="s">
        <v>199</v>
      </c>
      <c r="F105" s="12">
        <v>30</v>
      </c>
      <c r="G105" s="11" t="s">
        <v>23</v>
      </c>
      <c r="H105" s="12"/>
    </row>
    <row r="106" spans="1:8" s="57" customFormat="1" x14ac:dyDescent="0.3">
      <c r="A106" s="58">
        <v>43391</v>
      </c>
      <c r="B106" s="11" t="s">
        <v>1366</v>
      </c>
      <c r="C106" s="11" t="s">
        <v>7</v>
      </c>
      <c r="D106" s="11" t="s">
        <v>1367</v>
      </c>
      <c r="E106" s="11" t="s">
        <v>199</v>
      </c>
      <c r="F106" s="12">
        <v>500</v>
      </c>
      <c r="G106" s="11" t="s">
        <v>23</v>
      </c>
      <c r="H106" s="12"/>
    </row>
    <row r="107" spans="1:8" s="57" customFormat="1" x14ac:dyDescent="0.3">
      <c r="A107" s="58">
        <v>43395</v>
      </c>
      <c r="B107" s="11" t="s">
        <v>1368</v>
      </c>
      <c r="C107" s="11" t="s">
        <v>7</v>
      </c>
      <c r="D107" s="11" t="s">
        <v>1368</v>
      </c>
      <c r="E107" s="11" t="s">
        <v>199</v>
      </c>
      <c r="F107" s="12">
        <v>2710.76</v>
      </c>
      <c r="G107" s="11" t="s">
        <v>23</v>
      </c>
      <c r="H107" s="12"/>
    </row>
    <row r="108" spans="1:8" s="57" customFormat="1" x14ac:dyDescent="0.3">
      <c r="A108" s="58">
        <v>43396</v>
      </c>
      <c r="B108" s="11" t="s">
        <v>1410</v>
      </c>
      <c r="C108" s="11" t="s">
        <v>7</v>
      </c>
      <c r="D108" s="11" t="s">
        <v>1410</v>
      </c>
      <c r="E108" s="11" t="s">
        <v>199</v>
      </c>
      <c r="F108" s="12">
        <v>554.9</v>
      </c>
      <c r="G108" s="11" t="s">
        <v>23</v>
      </c>
      <c r="H108" s="12"/>
    </row>
    <row r="109" spans="1:8" s="57" customFormat="1" x14ac:dyDescent="0.3">
      <c r="A109" s="58">
        <v>43399</v>
      </c>
      <c r="B109" s="11" t="s">
        <v>1142</v>
      </c>
      <c r="C109" s="11" t="s">
        <v>7</v>
      </c>
      <c r="D109" s="11" t="s">
        <v>1142</v>
      </c>
      <c r="E109" s="11" t="s">
        <v>199</v>
      </c>
      <c r="F109" s="12">
        <v>150</v>
      </c>
      <c r="G109" s="11" t="s">
        <v>23</v>
      </c>
      <c r="H109" s="12"/>
    </row>
    <row r="110" spans="1:8" s="57" customFormat="1" x14ac:dyDescent="0.3">
      <c r="A110" s="58">
        <v>43409</v>
      </c>
      <c r="B110" s="57" t="s">
        <v>1418</v>
      </c>
      <c r="C110" s="57" t="s">
        <v>7</v>
      </c>
      <c r="D110" s="57" t="s">
        <v>1418</v>
      </c>
      <c r="E110" s="57" t="s">
        <v>199</v>
      </c>
      <c r="F110" s="57">
        <v>716.5</v>
      </c>
      <c r="G110" s="57" t="s">
        <v>23</v>
      </c>
      <c r="H110" s="12"/>
    </row>
    <row r="111" spans="1:8" s="57" customFormat="1" x14ac:dyDescent="0.3">
      <c r="A111" s="58">
        <v>43409</v>
      </c>
      <c r="B111" s="57" t="s">
        <v>1418</v>
      </c>
      <c r="C111" s="57" t="s">
        <v>7</v>
      </c>
      <c r="D111" s="57" t="s">
        <v>1418</v>
      </c>
      <c r="E111" s="57" t="s">
        <v>199</v>
      </c>
      <c r="F111" s="57">
        <v>142.69999999999999</v>
      </c>
      <c r="G111" s="57" t="s">
        <v>23</v>
      </c>
      <c r="H111" s="12"/>
    </row>
    <row r="112" spans="1:8" s="57" customFormat="1" x14ac:dyDescent="0.3">
      <c r="A112" s="58">
        <v>43409</v>
      </c>
      <c r="B112" s="57" t="s">
        <v>1418</v>
      </c>
      <c r="C112" s="57" t="s">
        <v>7</v>
      </c>
      <c r="D112" s="57" t="s">
        <v>1418</v>
      </c>
      <c r="E112" s="57" t="s">
        <v>199</v>
      </c>
      <c r="F112" s="57">
        <v>646.04999999999995</v>
      </c>
      <c r="G112" s="57" t="s">
        <v>23</v>
      </c>
      <c r="H112" s="12"/>
    </row>
    <row r="113" spans="1:9" s="57" customFormat="1" x14ac:dyDescent="0.3">
      <c r="A113" s="58">
        <v>43409</v>
      </c>
      <c r="B113" s="57" t="s">
        <v>1418</v>
      </c>
      <c r="C113" s="57" t="s">
        <v>7</v>
      </c>
      <c r="D113" s="57" t="s">
        <v>1418</v>
      </c>
      <c r="E113" s="57" t="s">
        <v>199</v>
      </c>
      <c r="F113" s="57">
        <v>652.47</v>
      </c>
      <c r="G113" s="57" t="s">
        <v>23</v>
      </c>
      <c r="H113" s="12"/>
    </row>
    <row r="114" spans="1:9" s="57" customFormat="1" x14ac:dyDescent="0.3">
      <c r="A114" s="58">
        <v>43409</v>
      </c>
      <c r="B114" s="57" t="s">
        <v>1418</v>
      </c>
      <c r="C114" s="57" t="s">
        <v>7</v>
      </c>
      <c r="D114" s="57" t="s">
        <v>1418</v>
      </c>
      <c r="E114" s="57" t="s">
        <v>199</v>
      </c>
      <c r="F114" s="57">
        <v>570</v>
      </c>
      <c r="G114" s="57" t="s">
        <v>23</v>
      </c>
      <c r="H114" s="12"/>
    </row>
    <row r="115" spans="1:9" s="57" customFormat="1" x14ac:dyDescent="0.3">
      <c r="A115" s="58">
        <v>43409</v>
      </c>
      <c r="B115" s="57" t="s">
        <v>1418</v>
      </c>
      <c r="C115" s="57" t="s">
        <v>7</v>
      </c>
      <c r="D115" s="57" t="s">
        <v>1418</v>
      </c>
      <c r="E115" s="57" t="s">
        <v>199</v>
      </c>
      <c r="F115" s="57">
        <v>193.5</v>
      </c>
      <c r="G115" s="57" t="s">
        <v>23</v>
      </c>
      <c r="H115" s="12"/>
    </row>
    <row r="116" spans="1:9" s="57" customFormat="1" x14ac:dyDescent="0.3">
      <c r="A116" s="58">
        <v>43409</v>
      </c>
      <c r="B116" s="57" t="s">
        <v>1418</v>
      </c>
      <c r="C116" s="57" t="s">
        <v>7</v>
      </c>
      <c r="D116" s="57" t="s">
        <v>1418</v>
      </c>
      <c r="E116" s="57" t="s">
        <v>199</v>
      </c>
      <c r="F116" s="57">
        <v>985</v>
      </c>
      <c r="G116" s="57" t="s">
        <v>23</v>
      </c>
      <c r="H116" s="12"/>
    </row>
    <row r="117" spans="1:9" s="57" customFormat="1" x14ac:dyDescent="0.3">
      <c r="A117"/>
      <c r="B117"/>
      <c r="C117"/>
      <c r="D117"/>
      <c r="E117"/>
      <c r="F117" s="28">
        <f>SUM(F2:F116)</f>
        <v>96858.930000000008</v>
      </c>
      <c r="G117"/>
      <c r="I117" s="12"/>
    </row>
    <row r="118" spans="1:9" x14ac:dyDescent="0.3">
      <c r="I118" s="12"/>
    </row>
    <row r="119" spans="1:9" s="57" customFormat="1" x14ac:dyDescent="0.3">
      <c r="A119" s="57" t="s">
        <v>1369</v>
      </c>
      <c r="I119" s="12"/>
    </row>
    <row r="120" spans="1:9" s="57" customFormat="1" x14ac:dyDescent="0.3">
      <c r="A120" s="58">
        <v>43378</v>
      </c>
      <c r="B120" s="11" t="s">
        <v>1252</v>
      </c>
      <c r="C120" s="11" t="s">
        <v>32</v>
      </c>
      <c r="D120" s="11" t="s">
        <v>33</v>
      </c>
      <c r="E120" s="11" t="s">
        <v>199</v>
      </c>
      <c r="F120" s="12">
        <v>40</v>
      </c>
      <c r="G120" s="11" t="s">
        <v>215</v>
      </c>
      <c r="I120" s="12"/>
    </row>
    <row r="121" spans="1:9" s="57" customFormat="1" x14ac:dyDescent="0.3">
      <c r="I121" s="12"/>
    </row>
    <row r="122" spans="1:9" s="57" customFormat="1" x14ac:dyDescent="0.3">
      <c r="I122" s="12"/>
    </row>
    <row r="123" spans="1:9" x14ac:dyDescent="0.3">
      <c r="A123" s="21" t="s">
        <v>1054</v>
      </c>
      <c r="B123" s="57"/>
      <c r="C123" s="57"/>
      <c r="D123" s="57"/>
      <c r="E123" s="57"/>
      <c r="F123" s="57"/>
      <c r="G123" s="57"/>
      <c r="I123" s="12"/>
    </row>
    <row r="124" spans="1:9" s="57" customFormat="1" ht="14.5" x14ac:dyDescent="0.35">
      <c r="A124" s="13" t="s">
        <v>0</v>
      </c>
      <c r="B124" s="13" t="s">
        <v>1028</v>
      </c>
      <c r="D124" s="13" t="s">
        <v>4</v>
      </c>
      <c r="E124" s="13" t="s">
        <v>5</v>
      </c>
      <c r="F124" s="13" t="s">
        <v>6</v>
      </c>
      <c r="G124" s="13" t="s">
        <v>19</v>
      </c>
      <c r="I124" s="12"/>
    </row>
    <row r="125" spans="1:9" s="57" customFormat="1" x14ac:dyDescent="0.3">
      <c r="A125" s="58">
        <v>43367</v>
      </c>
      <c r="B125" s="11" t="s">
        <v>1056</v>
      </c>
      <c r="D125" s="11" t="s">
        <v>1055</v>
      </c>
      <c r="E125" s="11" t="s">
        <v>199</v>
      </c>
      <c r="F125" s="12">
        <v>578.70000000000005</v>
      </c>
      <c r="G125" s="11" t="s">
        <v>23</v>
      </c>
      <c r="H125" s="12"/>
    </row>
    <row r="126" spans="1:9" s="57" customFormat="1" x14ac:dyDescent="0.3">
      <c r="A126" s="58">
        <v>43367</v>
      </c>
      <c r="B126" s="11" t="s">
        <v>1056</v>
      </c>
      <c r="D126" s="11" t="s">
        <v>1055</v>
      </c>
      <c r="E126" s="11" t="s">
        <v>199</v>
      </c>
      <c r="F126" s="12">
        <v>1283.47</v>
      </c>
      <c r="G126" s="11" t="s">
        <v>23</v>
      </c>
      <c r="H126" s="12"/>
    </row>
    <row r="127" spans="1:9" s="57" customFormat="1" x14ac:dyDescent="0.3">
      <c r="A127" s="58">
        <v>43370</v>
      </c>
      <c r="B127" s="11" t="s">
        <v>1056</v>
      </c>
      <c r="D127" s="11" t="s">
        <v>1055</v>
      </c>
      <c r="E127" s="11" t="s">
        <v>199</v>
      </c>
      <c r="F127" s="12">
        <v>26.3</v>
      </c>
      <c r="G127" s="11" t="s">
        <v>23</v>
      </c>
      <c r="H127" s="12"/>
    </row>
    <row r="128" spans="1:9" s="57" customFormat="1" x14ac:dyDescent="0.3">
      <c r="A128" s="58">
        <v>43371</v>
      </c>
      <c r="B128" s="11" t="s">
        <v>1374</v>
      </c>
      <c r="D128" s="11" t="s">
        <v>199</v>
      </c>
      <c r="E128" s="11" t="s">
        <v>1375</v>
      </c>
      <c r="F128" s="12">
        <v>488.17</v>
      </c>
      <c r="G128" s="11" t="s">
        <v>23</v>
      </c>
      <c r="H128" s="12"/>
    </row>
    <row r="129" spans="1:7" s="57" customFormat="1" x14ac:dyDescent="0.3">
      <c r="F129" s="28">
        <f>SUM(F125:F128)</f>
        <v>2376.64</v>
      </c>
    </row>
    <row r="130" spans="1:7" s="57" customFormat="1" x14ac:dyDescent="0.3">
      <c r="F130" s="28"/>
    </row>
    <row r="131" spans="1:7" s="57" customFormat="1" x14ac:dyDescent="0.3">
      <c r="A131" s="22" t="s">
        <v>826</v>
      </c>
      <c r="B131" s="3"/>
      <c r="C131" s="3"/>
      <c r="D131" s="3"/>
      <c r="E131" s="3"/>
      <c r="F131" s="3"/>
      <c r="G131" s="6"/>
    </row>
    <row r="132" spans="1:7" x14ac:dyDescent="0.3">
      <c r="A132" s="51" t="s">
        <v>6</v>
      </c>
      <c r="B132" s="51" t="s">
        <v>243</v>
      </c>
      <c r="C132" s="51" t="s">
        <v>244</v>
      </c>
      <c r="D132" s="51" t="s">
        <v>245</v>
      </c>
      <c r="E132" s="51" t="s">
        <v>246</v>
      </c>
      <c r="F132" s="51" t="s">
        <v>247</v>
      </c>
      <c r="G132" s="51" t="s">
        <v>5</v>
      </c>
    </row>
    <row r="133" spans="1:7" x14ac:dyDescent="0.3">
      <c r="A133" s="51">
        <v>10</v>
      </c>
      <c r="B133" s="51">
        <v>84482</v>
      </c>
      <c r="C133" s="51" t="s">
        <v>314</v>
      </c>
      <c r="D133" s="52">
        <v>43358</v>
      </c>
      <c r="E133" s="53">
        <v>0.43333333333333335</v>
      </c>
      <c r="F133" s="51" t="s">
        <v>315</v>
      </c>
      <c r="G133" s="51" t="s">
        <v>316</v>
      </c>
    </row>
    <row r="134" spans="1:7" x14ac:dyDescent="0.3">
      <c r="A134" s="51">
        <v>15</v>
      </c>
      <c r="B134" s="51">
        <v>73859</v>
      </c>
      <c r="C134" s="51" t="s">
        <v>317</v>
      </c>
      <c r="D134" s="52">
        <v>43363</v>
      </c>
      <c r="E134" s="53">
        <v>0.74583333333333324</v>
      </c>
      <c r="F134" s="51" t="s">
        <v>318</v>
      </c>
      <c r="G134" s="51" t="s">
        <v>316</v>
      </c>
    </row>
    <row r="135" spans="1:7" x14ac:dyDescent="0.3">
      <c r="A135" s="51">
        <v>2</v>
      </c>
      <c r="B135" s="51">
        <v>73859</v>
      </c>
      <c r="C135" s="51" t="s">
        <v>317</v>
      </c>
      <c r="D135" s="52">
        <v>43364</v>
      </c>
      <c r="E135" s="53">
        <v>0.69305555555555554</v>
      </c>
      <c r="F135" s="51" t="s">
        <v>318</v>
      </c>
      <c r="G135" s="51" t="s">
        <v>316</v>
      </c>
    </row>
    <row r="136" spans="1:7" x14ac:dyDescent="0.3">
      <c r="A136" s="51">
        <v>2</v>
      </c>
      <c r="B136" s="51">
        <v>73859</v>
      </c>
      <c r="C136" s="51" t="s">
        <v>317</v>
      </c>
      <c r="D136" s="52">
        <v>43364</v>
      </c>
      <c r="E136" s="53">
        <v>0.71180555555555547</v>
      </c>
      <c r="F136" s="51" t="s">
        <v>318</v>
      </c>
      <c r="G136" s="51" t="s">
        <v>316</v>
      </c>
    </row>
    <row r="137" spans="1:7" x14ac:dyDescent="0.3">
      <c r="A137" s="21">
        <f>SUM(A133:A136)</f>
        <v>29</v>
      </c>
    </row>
    <row r="140" spans="1:7" x14ac:dyDescent="0.3">
      <c r="A140" s="22" t="s">
        <v>715</v>
      </c>
      <c r="B140" s="3"/>
      <c r="C140" s="3"/>
      <c r="D140" s="3"/>
      <c r="E140" s="3"/>
      <c r="F140" s="3"/>
      <c r="G140" s="6"/>
    </row>
    <row r="141" spans="1:7" x14ac:dyDescent="0.3">
      <c r="A141" s="62" t="s">
        <v>245</v>
      </c>
      <c r="B141" s="62" t="s">
        <v>330</v>
      </c>
      <c r="C141" s="62" t="s">
        <v>331</v>
      </c>
      <c r="D141" s="62" t="s">
        <v>5</v>
      </c>
      <c r="E141" s="62" t="s">
        <v>332</v>
      </c>
      <c r="F141" s="62" t="s">
        <v>333</v>
      </c>
      <c r="G141" s="62" t="s">
        <v>334</v>
      </c>
    </row>
    <row r="142" spans="1:7" x14ac:dyDescent="0.3">
      <c r="A142" s="63" t="s">
        <v>384</v>
      </c>
      <c r="B142" s="63" t="s">
        <v>822</v>
      </c>
      <c r="C142" s="63" t="s">
        <v>823</v>
      </c>
      <c r="D142" s="63" t="s">
        <v>316</v>
      </c>
      <c r="E142" s="63" t="s">
        <v>346</v>
      </c>
      <c r="F142" s="63">
        <v>1</v>
      </c>
      <c r="G142" s="63">
        <v>5</v>
      </c>
    </row>
    <row r="143" spans="1:7" x14ac:dyDescent="0.3">
      <c r="A143" s="63" t="s">
        <v>626</v>
      </c>
      <c r="B143" s="63" t="s">
        <v>824</v>
      </c>
      <c r="C143" s="63" t="s">
        <v>823</v>
      </c>
      <c r="D143" s="63" t="s">
        <v>316</v>
      </c>
      <c r="E143" s="63" t="s">
        <v>346</v>
      </c>
      <c r="F143" s="63">
        <v>1</v>
      </c>
      <c r="G143" s="63">
        <v>5</v>
      </c>
    </row>
    <row r="144" spans="1:7" x14ac:dyDescent="0.3">
      <c r="A144" s="63" t="s">
        <v>626</v>
      </c>
      <c r="B144" s="63" t="s">
        <v>825</v>
      </c>
      <c r="C144" s="63" t="s">
        <v>823</v>
      </c>
      <c r="D144" s="63" t="s">
        <v>316</v>
      </c>
      <c r="E144" s="63" t="s">
        <v>346</v>
      </c>
      <c r="F144" s="63">
        <v>1</v>
      </c>
      <c r="G144" s="63">
        <v>5</v>
      </c>
    </row>
    <row r="145" spans="1:7" x14ac:dyDescent="0.3">
      <c r="A145" s="2"/>
      <c r="B145" s="3"/>
      <c r="C145" s="3"/>
      <c r="D145" s="3"/>
      <c r="E145" s="3"/>
      <c r="F145" s="3"/>
      <c r="G145" s="27">
        <f>SUM(G142:G144)</f>
        <v>15</v>
      </c>
    </row>
    <row r="147" spans="1:7" x14ac:dyDescent="0.3">
      <c r="A147" s="69" t="s">
        <v>1286</v>
      </c>
    </row>
    <row r="148" spans="1:7" x14ac:dyDescent="0.3">
      <c r="A148" s="69" t="s">
        <v>315</v>
      </c>
      <c r="B148">
        <v>200</v>
      </c>
    </row>
    <row r="149" spans="1:7" x14ac:dyDescent="0.3">
      <c r="A149" s="69" t="s">
        <v>1299</v>
      </c>
      <c r="B149">
        <v>200</v>
      </c>
    </row>
    <row r="150" spans="1:7" x14ac:dyDescent="0.3">
      <c r="A150" s="69" t="s">
        <v>1300</v>
      </c>
      <c r="B150">
        <v>200</v>
      </c>
    </row>
    <row r="151" spans="1:7" x14ac:dyDescent="0.3">
      <c r="A151" s="69" t="s">
        <v>1301</v>
      </c>
      <c r="B151">
        <v>200</v>
      </c>
    </row>
    <row r="152" spans="1:7" x14ac:dyDescent="0.3">
      <c r="B152" s="21">
        <f>SUM(B148:B151)</f>
        <v>800</v>
      </c>
    </row>
    <row r="155" spans="1:7" x14ac:dyDescent="0.3">
      <c r="A155" t="s">
        <v>1059</v>
      </c>
      <c r="G155" s="28">
        <f>G145+A137+F129+F117+B152+F120</f>
        <v>100119.57</v>
      </c>
    </row>
    <row r="156" spans="1:7" ht="12.5" customHeight="1" x14ac:dyDescent="0.3">
      <c r="A156" t="s">
        <v>1426</v>
      </c>
      <c r="G156">
        <v>127.84</v>
      </c>
    </row>
    <row r="157" spans="1:7" x14ac:dyDescent="0.3">
      <c r="G157" s="12">
        <f>G155-G156</f>
        <v>99991.73000000001</v>
      </c>
    </row>
  </sheetData>
  <autoFilter ref="A1:T1" xr:uid="{92FB9154-FFD8-427A-AFA2-A201485F6CC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HUP</vt:lpstr>
      <vt:lpstr>HÄME</vt:lpstr>
      <vt:lpstr>SAVO-KARJALA</vt:lpstr>
      <vt:lpstr>KAAKKOIS-SUOMI</vt:lpstr>
      <vt:lpstr>LAPPI</vt:lpstr>
      <vt:lpstr>OULU</vt:lpstr>
      <vt:lpstr>SATAKUNTA</vt:lpstr>
      <vt:lpstr>LÄNSI-SUOMI</vt:lpstr>
      <vt:lpstr>VARSINAIS-SUOMI</vt:lpstr>
      <vt:lpstr>ÅBOLAND</vt:lpstr>
      <vt:lpstr>ÅLAND</vt:lpstr>
      <vt:lpstr>ÖSTERBOTTEN</vt:lpstr>
    </vt:vector>
  </TitlesOfParts>
  <Company>SPRJ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SPRJ</dc:creator>
  <cp:lastModifiedBy>Ekström-Huttunen Mia</cp:lastModifiedBy>
  <dcterms:created xsi:type="dcterms:W3CDTF">2014-02-18T10:45:58Z</dcterms:created>
  <dcterms:modified xsi:type="dcterms:W3CDTF">2019-01-07T10:35:37Z</dcterms:modified>
</cp:coreProperties>
</file>