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2\"/>
    </mc:Choice>
  </mc:AlternateContent>
  <xr:revisionPtr revIDLastSave="0" documentId="8_{88EB90DC-59EE-4747-998D-A525D9C2A383}" xr6:coauthVersionLast="47" xr6:coauthVersionMax="47" xr10:uidLastSave="{00000000-0000-0000-0000-000000000000}"/>
  <bookViews>
    <workbookView xWindow="-120" yWindow="-120" windowWidth="19440" windowHeight="11160" activeTab="1" xr2:uid="{00000000-000D-0000-FFFF-FFFF00000000}"/>
  </bookViews>
  <sheets>
    <sheet name="Epäselvät" sheetId="2" r:id="rId1"/>
    <sheet name="HUP" sheetId="3" r:id="rId2"/>
    <sheet name="Häme" sheetId="4" r:id="rId3"/>
    <sheet name="Lappi" sheetId="6" r:id="rId4"/>
    <sheet name="Kaakkois-Suomi" sheetId="5" r:id="rId5"/>
    <sheet name="Länsi-Suomi" sheetId="7" r:id="rId6"/>
    <sheet name="Oulu" sheetId="8" r:id="rId7"/>
    <sheet name="Satakunta" sheetId="9" r:id="rId8"/>
    <sheet name="Savo-Karjala" sheetId="10" r:id="rId9"/>
    <sheet name="Varsinais-Suomi" sheetId="11" r:id="rId10"/>
    <sheet name="Åboland" sheetId="12" r:id="rId11"/>
    <sheet name="Åland" sheetId="13" r:id="rId12"/>
    <sheet name="Österbotten" sheetId="14" r:id="rId13"/>
    <sheet name="MobilePay" sheetId="16" r:id="rId14"/>
    <sheet name="Zettle" sheetId="15" r:id="rId15"/>
  </sheets>
  <definedNames>
    <definedName name="_xlnm._FilterDatabase" localSheetId="0" hidden="1">Epäselvät!$A$1:$U$3</definedName>
    <definedName name="_xlnm._FilterDatabase" localSheetId="1" hidden="1">HUP!$A$1:$U$25</definedName>
    <definedName name="_xlnm._FilterDatabase" localSheetId="2" hidden="1">Häme!$A$1:$U$1</definedName>
    <definedName name="_xlnm._FilterDatabase" localSheetId="4" hidden="1">'Kaakkois-Suomi'!$A$1:$U$1</definedName>
    <definedName name="_xlnm._FilterDatabase" localSheetId="3" hidden="1">Lappi!$A$1:$U$1</definedName>
    <definedName name="_xlnm._FilterDatabase" localSheetId="5" hidden="1">'Länsi-Suomi'!$A$1:$U$1</definedName>
    <definedName name="_xlnm._FilterDatabase" localSheetId="13" hidden="1">MobilePay!$A$17:$E$17</definedName>
    <definedName name="_xlnm._FilterDatabase" localSheetId="6" hidden="1">Oulu!$A$1:$U$1</definedName>
    <definedName name="_xlnm._FilterDatabase" localSheetId="7" hidden="1">Satakunta!$A$1:$U$1</definedName>
    <definedName name="_xlnm._FilterDatabase" localSheetId="9" hidden="1">'Varsinais-Suomi'!$A$1:$U$1</definedName>
    <definedName name="_xlnm._FilterDatabase" localSheetId="10" hidden="1">Åboland!$A$1:$U$1</definedName>
    <definedName name="_xlnm._FilterDatabase" localSheetId="11" hidden="1">Åland!$A$1:$U$1</definedName>
    <definedName name="_xlnm._FilterDatabase" localSheetId="12" hidden="1">Österbotten!$A$1:$U$1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D42" i="16" l="1"/>
  <c r="D12" i="16"/>
  <c r="C4" i="7" l="1"/>
  <c r="C11" i="4"/>
  <c r="C26" i="3"/>
</calcChain>
</file>

<file path=xl/sharedStrings.xml><?xml version="1.0" encoding="utf-8"?>
<sst xmlns="http://schemas.openxmlformats.org/spreadsheetml/2006/main" count="1523" uniqueCount="249">
  <si>
    <t>Projektin nimi</t>
  </si>
  <si>
    <t>Kustannuspaikan nimi</t>
  </si>
  <si>
    <t>Summa</t>
  </si>
  <si>
    <t>Tilinron nimi</t>
  </si>
  <si>
    <t>Kirjauspvm.</t>
  </si>
  <si>
    <t>Asiakirjatyyppi</t>
  </si>
  <si>
    <t>Asiakirjan nro</t>
  </si>
  <si>
    <t>KP-tilinro</t>
  </si>
  <si>
    <t>Kuvaus</t>
  </si>
  <si>
    <t>Ulkoisen asiakirjan nro</t>
  </si>
  <si>
    <t>Valuutan koodi</t>
  </si>
  <si>
    <t>Summa valuutassa</t>
  </si>
  <si>
    <t>Asiakas</t>
  </si>
  <si>
    <t>Asiakkaan nimi</t>
  </si>
  <si>
    <t>Tuote</t>
  </si>
  <si>
    <t>Tuotteen nimi</t>
  </si>
  <si>
    <t>Jäsenyyden alkamisvuosi</t>
  </si>
  <si>
    <t>Jäsentyyppi</t>
  </si>
  <si>
    <t>Osasto</t>
  </si>
  <si>
    <t>Osaston nimi</t>
  </si>
  <si>
    <t>Piiri</t>
  </si>
  <si>
    <t>Yleislahjoitukset</t>
  </si>
  <si>
    <t>Katastrofirahaston lahjoitukset ja keräykset</t>
  </si>
  <si>
    <t>Yksityshenkilöiden lahjoitukset</t>
  </si>
  <si>
    <t xml:space="preserve"> </t>
  </si>
  <si>
    <t>3201</t>
  </si>
  <si>
    <t/>
  </si>
  <si>
    <t>ALCA-5TGUI0</t>
  </si>
  <si>
    <t>Osastojen Kara</t>
  </si>
  <si>
    <t>OSASTO</t>
  </si>
  <si>
    <t>ÅBOLANDS DISTRIKT</t>
  </si>
  <si>
    <t>1020</t>
  </si>
  <si>
    <t>SPR Kehä-Espoon osas</t>
  </si>
  <si>
    <t>HELSINGIN JA UUDENMA</t>
  </si>
  <si>
    <t>10220411</t>
  </si>
  <si>
    <t>FINLANDS RÖDA KORS EKENÄS-TENALA AV, FRK EKENÄS-TE</t>
  </si>
  <si>
    <t>5022000017</t>
  </si>
  <si>
    <t>451021100046</t>
  </si>
  <si>
    <t>8001500</t>
  </si>
  <si>
    <t>Hämeen piiri</t>
  </si>
  <si>
    <t>PIIRI</t>
  </si>
  <si>
    <t>HÄMEEN PIIRI</t>
  </si>
  <si>
    <t>1022</t>
  </si>
  <si>
    <t>SPR Keski-Espoon osa</t>
  </si>
  <si>
    <t>ÅLANDS DISTRIKT</t>
  </si>
  <si>
    <t>10221996</t>
  </si>
  <si>
    <t>FRK Karis-Pojo avdelning SPR Karjaa, RK Karis-Pojo</t>
  </si>
  <si>
    <t>1551</t>
  </si>
  <si>
    <t>SPR Tampereen osasto</t>
  </si>
  <si>
    <t>5022000042</t>
  </si>
  <si>
    <t>451021100703</t>
  </si>
  <si>
    <t>8001007</t>
  </si>
  <si>
    <t>FRK Hangö avdelning</t>
  </si>
  <si>
    <t>1007</t>
  </si>
  <si>
    <t>1050</t>
  </si>
  <si>
    <t>FRK Sibbo avdelning-</t>
  </si>
  <si>
    <t>LÄNSI-SUOMEN PIIRI</t>
  </si>
  <si>
    <t>VARSINAIS-SUOMEN PII</t>
  </si>
  <si>
    <t>SATAKUNNAN PIIRI</t>
  </si>
  <si>
    <t>1002</t>
  </si>
  <si>
    <t>FRK Borgå avdelning-</t>
  </si>
  <si>
    <t>6531</t>
  </si>
  <si>
    <t>FRK Solf avdelning</t>
  </si>
  <si>
    <t>ÖSTERBOTTENS SVENSKA</t>
  </si>
  <si>
    <t>SPR Kurikan osasto</t>
  </si>
  <si>
    <t>3037</t>
  </si>
  <si>
    <t>451021105148</t>
  </si>
  <si>
    <t>8001551</t>
  </si>
  <si>
    <t>4016</t>
  </si>
  <si>
    <t>SPR Lapin osasto</t>
  </si>
  <si>
    <t>6509</t>
  </si>
  <si>
    <t xml:space="preserve">FRK Korsholms norra </t>
  </si>
  <si>
    <t>451021104877</t>
  </si>
  <si>
    <t>8006531</t>
  </si>
  <si>
    <t>Ålands distrikt</t>
  </si>
  <si>
    <t>451021101854</t>
  </si>
  <si>
    <t>8001022</t>
  </si>
  <si>
    <t>SPR Keski-Espoon osasto</t>
  </si>
  <si>
    <t>451021102183</t>
  </si>
  <si>
    <t>8006509</t>
  </si>
  <si>
    <t>FRK Korsholms norra avdelning</t>
  </si>
  <si>
    <t>451021102727</t>
  </si>
  <si>
    <t>8004016</t>
  </si>
  <si>
    <t>451021104961</t>
  </si>
  <si>
    <t>8006015</t>
  </si>
  <si>
    <t>FRK Sund avdelning</t>
  </si>
  <si>
    <t>6015</t>
  </si>
  <si>
    <t>1075</t>
  </si>
  <si>
    <t>FRK Karis-Pojo avdel</t>
  </si>
  <si>
    <t>451021100240</t>
  </si>
  <si>
    <t>8005001</t>
  </si>
  <si>
    <t>SPR Alastaron osasto</t>
  </si>
  <si>
    <t>5001</t>
  </si>
  <si>
    <t>451021105232</t>
  </si>
  <si>
    <t>8006533</t>
  </si>
  <si>
    <t>FRK Terjärv avdelning</t>
  </si>
  <si>
    <t>6533</t>
  </si>
  <si>
    <t>FRK Terjärv avdelnin</t>
  </si>
  <si>
    <t>451021101634</t>
  </si>
  <si>
    <t>8001075</t>
  </si>
  <si>
    <t>FRK Karis-Pojo avdelning-SPR Karjaan-Pohjan osasto</t>
  </si>
  <si>
    <t>6504</t>
  </si>
  <si>
    <t>FRK Gamla Vasa svens</t>
  </si>
  <si>
    <t>451021104738</t>
  </si>
  <si>
    <t>8001050</t>
  </si>
  <si>
    <t>FRK Sibbo avdelning-SPR Sipoon osasto</t>
  </si>
  <si>
    <t>451021103645</t>
  </si>
  <si>
    <t>8001568</t>
  </si>
  <si>
    <t>SPR Orimattilan osasto</t>
  </si>
  <si>
    <t>1568</t>
  </si>
  <si>
    <t>SPR Orimattilan osas</t>
  </si>
  <si>
    <t>OP-PALV RAHAHUOL LOOMIS KOUVOL, Kolikkotilitys Set</t>
  </si>
  <si>
    <t>451021105313</t>
  </si>
  <si>
    <t>8006534</t>
  </si>
  <si>
    <t>FRK Tjöck svenska avdelning</t>
  </si>
  <si>
    <t>6534</t>
  </si>
  <si>
    <t>FRK Tjöck svenska av</t>
  </si>
  <si>
    <t>451021104644</t>
  </si>
  <si>
    <t>8005042</t>
  </si>
  <si>
    <t>SPR Salon osasto</t>
  </si>
  <si>
    <t>5042</t>
  </si>
  <si>
    <t>1508</t>
  </si>
  <si>
    <t>SPR Heinolan osasto</t>
  </si>
  <si>
    <t>451021100376</t>
  </si>
  <si>
    <t>8001002</t>
  </si>
  <si>
    <t>FRK Borgå avdelning-SPR Porvoon osasto</t>
  </si>
  <si>
    <t>451021103056</t>
  </si>
  <si>
    <t>8006011</t>
  </si>
  <si>
    <t>FRK Lumparland avdelning</t>
  </si>
  <si>
    <t>6011</t>
  </si>
  <si>
    <t>FRK Lumparland avdel</t>
  </si>
  <si>
    <t>451021101773</t>
  </si>
  <si>
    <t>8001020</t>
  </si>
  <si>
    <t>SPR Kehä-Espoon osasto</t>
  </si>
  <si>
    <t>451021100541</t>
  </si>
  <si>
    <t>8006003</t>
  </si>
  <si>
    <t>FRK Finström avdelning</t>
  </si>
  <si>
    <t>6003</t>
  </si>
  <si>
    <t>FRK Finström avdelni</t>
  </si>
  <si>
    <t>451021100237</t>
  </si>
  <si>
    <t>8003001</t>
  </si>
  <si>
    <t>SPR Alajärven osasto</t>
  </si>
  <si>
    <t>3001</t>
  </si>
  <si>
    <t>451021102853</t>
  </si>
  <si>
    <t>8006010</t>
  </si>
  <si>
    <t>FRK Lemland avdelning</t>
  </si>
  <si>
    <t>6010</t>
  </si>
  <si>
    <t>FRK Lemland avdelnin</t>
  </si>
  <si>
    <t>Åbolands distrikt</t>
  </si>
  <si>
    <t>5022000281</t>
  </si>
  <si>
    <t>5022000285</t>
  </si>
  <si>
    <t>10232008</t>
  </si>
  <si>
    <t>5022000286</t>
  </si>
  <si>
    <t>5022000294</t>
  </si>
  <si>
    <t>5022000295</t>
  </si>
  <si>
    <t>5022000297</t>
  </si>
  <si>
    <t>5022000298</t>
  </si>
  <si>
    <t>9022001016</t>
  </si>
  <si>
    <t>tos10232210 projektikorjaus</t>
  </si>
  <si>
    <t>6000</t>
  </si>
  <si>
    <t>5022000305</t>
  </si>
  <si>
    <t>5022000306</t>
  </si>
  <si>
    <t>5022000307</t>
  </si>
  <si>
    <t>5022000308</t>
  </si>
  <si>
    <t>10232292</t>
  </si>
  <si>
    <t>5022000309</t>
  </si>
  <si>
    <t>5022000310</t>
  </si>
  <si>
    <t>5022000312</t>
  </si>
  <si>
    <t>10232404</t>
  </si>
  <si>
    <t>40009 ITÄKATU 3 HELSINKI, ATMtalletus/Otto</t>
  </si>
  <si>
    <t>5022000317</t>
  </si>
  <si>
    <t>5022000318</t>
  </si>
  <si>
    <t>5022000321</t>
  </si>
  <si>
    <t>451021100156</t>
  </si>
  <si>
    <t>8005500</t>
  </si>
  <si>
    <t>10232550</t>
  </si>
  <si>
    <t>FINLANDS RÖDA KORS LFD-HÄRKMERI SVE, SEPA-MAKSU LA</t>
  </si>
  <si>
    <t>5022000324</t>
  </si>
  <si>
    <t>5022000325</t>
  </si>
  <si>
    <t>5022000326</t>
  </si>
  <si>
    <t>10232614</t>
  </si>
  <si>
    <t>SPR.N V-SUOMEN PIIRI, TILISIIRTO</t>
  </si>
  <si>
    <t>5022000327</t>
  </si>
  <si>
    <t>5022000329</t>
  </si>
  <si>
    <t>5022000330</t>
  </si>
  <si>
    <t>10232731</t>
  </si>
  <si>
    <t>Finlands Röda Kors Gamla Vasa Avdel, SEPA-MAKSU In</t>
  </si>
  <si>
    <t>5122001309</t>
  </si>
  <si>
    <t>Ekenäs-Tenala</t>
  </si>
  <si>
    <t>HUP</t>
  </si>
  <si>
    <t>Karis-Pojo</t>
  </si>
  <si>
    <t>ATM</t>
  </si>
  <si>
    <t>Lapprjärd-Härkmeri</t>
  </si>
  <si>
    <t>Kaakkois-Suomi</t>
  </si>
  <si>
    <t>Myynnit alkaen</t>
  </si>
  <si>
    <t>Myynnit asti</t>
  </si>
  <si>
    <t>Myynnit yhteensä</t>
  </si>
  <si>
    <t>Myynnit (kpl)</t>
  </si>
  <si>
    <t>Maksupisteen nimi</t>
  </si>
  <si>
    <t>MyShop-numero</t>
  </si>
  <si>
    <t>Åboland</t>
  </si>
  <si>
    <t>Punainen Risti, Tampereen osasto</t>
  </si>
  <si>
    <t>Häme</t>
  </si>
  <si>
    <t xml:space="preserve">Punainen Risti, Kehä-Espoo </t>
  </si>
  <si>
    <t>Varsinais-Suomi</t>
  </si>
  <si>
    <t>Punainen Risti, Keski-Espoo</t>
  </si>
  <si>
    <t>Suomen Punainen Risti</t>
  </si>
  <si>
    <t>Y-tunnus</t>
  </si>
  <si>
    <t>Yrityksen nimi</t>
  </si>
  <si>
    <t>01169887</t>
  </si>
  <si>
    <t>Palautukset yhteensä</t>
  </si>
  <si>
    <t>Myymälä ID</t>
  </si>
  <si>
    <t>Röda Korset, Parainen-Pargas</t>
  </si>
  <si>
    <t>Punainen Risti, Kaarinan osasto</t>
  </si>
  <si>
    <t>9abfc5d8-92aa-4082-8b21-0df632f7c32e</t>
  </si>
  <si>
    <t>Punainen Risti, Maaria-Paattisten osasto</t>
  </si>
  <si>
    <t>Röda Korset, Sibbo-Sipoo</t>
  </si>
  <si>
    <t>Punainen Risti, HUP</t>
  </si>
  <si>
    <t>Röda Korset, Åbo svenska avd.</t>
  </si>
  <si>
    <t>Punainen Risti, Kauniainen-Grankulla</t>
  </si>
  <si>
    <t>Punainen Risti, Laajasalon osasto</t>
  </si>
  <si>
    <t>Punainen Risti, Korson osasto</t>
  </si>
  <si>
    <t>Punainen Risti katastrofirahasto</t>
  </si>
  <si>
    <t>Röda Korset, Vasa svenska avd.</t>
  </si>
  <si>
    <t>Punainen Risti, Pomarkun osasto</t>
  </si>
  <si>
    <t>Punainen Risti, Punkalaidun</t>
  </si>
  <si>
    <t>Punainen Risti, Töölön osasto</t>
  </si>
  <si>
    <t>Röda Korset, Kyrkslätt svenska</t>
  </si>
  <si>
    <t>Punainen Risti, Imatran osasto</t>
  </si>
  <si>
    <t>Punainen Risti, Porvoon osasto</t>
  </si>
  <si>
    <t>Röda Korset, Kvevlax avdelning</t>
  </si>
  <si>
    <t>Punainen Risti, Pälkäneen osasto</t>
  </si>
  <si>
    <t>Punainen Risti, Tapiolan osasto</t>
  </si>
  <si>
    <t>Punainen Risti, Kurikan osasto</t>
  </si>
  <si>
    <t>Punainen Risti, Tikkurilan osasto</t>
  </si>
  <si>
    <t>KT</t>
  </si>
  <si>
    <t>Österbotten</t>
  </si>
  <si>
    <t>Satakunta</t>
  </si>
  <si>
    <t>Länsi-Suomi</t>
  </si>
  <si>
    <t>Myyntiraportti</t>
  </si>
  <si>
    <t>Jakso:</t>
  </si>
  <si>
    <t>1.10.2022 - 31.12.2022</t>
  </si>
  <si>
    <t>Myynti työntekijöittäin</t>
  </si>
  <si>
    <t>Sisältää ALV:n (EUR)</t>
  </si>
  <si>
    <t>Myyntitapahtumien määrä</t>
  </si>
  <si>
    <t>Keskimääräinen myyntisumma (EUR)</t>
  </si>
  <si>
    <t>Esbo svenska avdelning Finlands Röda Kors</t>
  </si>
  <si>
    <t>Laajasalon osasto Suomen Punainen Risti</t>
  </si>
  <si>
    <t>Kuusankosken Osasto Suomen Punainen Risti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</si>
</sst>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d\.m\.yyyy"/>
  </numFmts>
  <fonts count="13" x14ac:knownFonts="1"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</font>
    <font>
      <b/>
      <sz val="11"/>
      <name val="Calibri"/>
    </font>
    <font>
      <b/>
      <sz val="9"/>
      <color rgb="FFFFFFFF"/>
      <name val="Calibri"/>
    </font>
    <font>
      <b/>
      <sz val="10"/>
      <name val="Calibri"/>
    </font>
    <font>
      <b/>
      <sz val="9"/>
      <name val="Calibri"/>
    </font>
    <font>
      <sz val="8"/>
      <name val="Calibri"/>
    </font>
    <font>
      <b/>
      <sz val="8"/>
      <name val="Calibri"/>
    </font>
    <font>
      <b/>
      <sz val="16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504678"/>
      </patternFill>
    </fill>
    <fill>
      <patternFill patternType="solid">
        <fgColor rgb="FF897AFF"/>
      </patternFill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4" fontId="0" fillId="0" borderId="0" xfId="0" applyNumberFormat="1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4" fontId="2" fillId="3" borderId="2" xfId="0" applyNumberFormat="1" applyFont="1" applyFill="1" applyBorder="1"/>
    <xf numFmtId="14" fontId="2" fillId="3" borderId="2" xfId="0" applyNumberFormat="1" applyFont="1" applyFill="1" applyBorder="1"/>
    <xf numFmtId="1" fontId="2" fillId="3" borderId="2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" fontId="2" fillId="0" borderId="2" xfId="0" applyNumberFormat="1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4" fontId="3" fillId="3" borderId="2" xfId="0" applyNumberFormat="1" applyFont="1" applyFill="1" applyBorder="1"/>
    <xf numFmtId="14" fontId="3" fillId="3" borderId="2" xfId="0" applyNumberFormat="1" applyFont="1" applyFill="1" applyBorder="1"/>
    <xf numFmtId="1" fontId="3" fillId="3" borderId="2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4" fontId="3" fillId="0" borderId="2" xfId="0" applyNumberFormat="1" applyFont="1" applyBorder="1"/>
    <xf numFmtId="14" fontId="3" fillId="0" borderId="2" xfId="0" applyNumberFormat="1" applyFont="1" applyBorder="1"/>
    <xf numFmtId="1" fontId="3" fillId="0" borderId="2" xfId="0" applyNumberFormat="1" applyFont="1" applyBorder="1"/>
    <xf numFmtId="0" fontId="4" fillId="0" borderId="0" xfId="0" applyFont="1"/>
    <xf numFmtId="14" fontId="4" fillId="0" borderId="0" xfId="0" applyNumberFormat="1" applyFont="1"/>
    <xf numFmtId="0" fontId="4" fillId="0" borderId="1" xfId="0" applyFont="1" applyBorder="1"/>
    <xf numFmtId="49" fontId="2" fillId="3" borderId="0" xfId="0" applyNumberFormat="1" applyFont="1" applyFill="1" applyBorder="1"/>
    <xf numFmtId="0" fontId="4" fillId="0" borderId="2" xfId="0" applyFont="1" applyBorder="1"/>
    <xf numFmtId="4" fontId="2" fillId="3" borderId="0" xfId="0" applyNumberFormat="1" applyFont="1" applyFill="1" applyBorder="1"/>
    <xf numFmtId="14" fontId="4" fillId="0" borderId="2" xfId="0" applyNumberFormat="1" applyFont="1" applyBorder="1"/>
    <xf numFmtId="14" fontId="2" fillId="3" borderId="0" xfId="0" applyNumberFormat="1" applyFont="1" applyFill="1" applyBorder="1"/>
    <xf numFmtId="1" fontId="2" fillId="3" borderId="0" xfId="0" applyNumberFormat="1" applyFont="1" applyFill="1" applyBorder="1"/>
    <xf numFmtId="49" fontId="2" fillId="0" borderId="0" xfId="0" applyNumberFormat="1" applyFont="1" applyBorder="1"/>
    <xf numFmtId="4" fontId="2" fillId="0" borderId="0" xfId="0" applyNumberFormat="1" applyFont="1" applyBorder="1"/>
    <xf numFmtId="14" fontId="2" fillId="0" borderId="0" xfId="0" applyNumberFormat="1" applyFont="1" applyBorder="1"/>
    <xf numFmtId="1" fontId="2" fillId="0" borderId="0" xfId="0" applyNumberFormat="1" applyFont="1" applyBorder="1"/>
    <xf numFmtId="0" fontId="5" fillId="0" borderId="0" xfId="1" applyNumberFormat="1" applyFont="1" applyProtection="1"/>
    <xf numFmtId="0" fontId="6" fillId="0" borderId="0" xfId="1" applyNumberFormat="1" applyFont="1" applyAlignment="1" applyProtection="1">
      <alignment wrapText="1"/>
    </xf>
    <xf numFmtId="0" fontId="7" fillId="4" borderId="0" xfId="1" applyNumberFormat="1" applyFont="1" applyFill="1" applyAlignment="1" applyProtection="1">
      <alignment horizontal="center" vertical="top" wrapText="1"/>
    </xf>
    <xf numFmtId="0" fontId="8" fillId="0" borderId="0" xfId="1" applyNumberFormat="1" applyFont="1" applyAlignment="1" applyProtection="1">
      <alignment horizontal="center"/>
    </xf>
    <xf numFmtId="167" fontId="8" fillId="0" borderId="0" xfId="1" applyNumberFormat="1" applyFont="1" applyAlignment="1" applyProtection="1">
      <alignment horizontal="center"/>
    </xf>
    <xf numFmtId="2" fontId="8" fillId="0" borderId="0" xfId="1" applyNumberFormat="1" applyFont="1" applyAlignment="1" applyProtection="1">
      <alignment horizontal="center"/>
    </xf>
    <xf numFmtId="0" fontId="9" fillId="5" borderId="0" xfId="1" applyNumberFormat="1" applyFont="1" applyFill="1" applyAlignment="1" applyProtection="1">
      <alignment horizontal="center" vertical="top" wrapText="1"/>
    </xf>
    <xf numFmtId="0" fontId="10" fillId="0" borderId="0" xfId="1" applyNumberFormat="1" applyFont="1" applyProtection="1"/>
    <xf numFmtId="0" fontId="11" fillId="0" borderId="0" xfId="1" applyNumberFormat="1" applyFont="1" applyProtection="1"/>
    <xf numFmtId="2" fontId="10" fillId="0" borderId="0" xfId="1" applyNumberFormat="1" applyFont="1" applyProtection="1"/>
    <xf numFmtId="2" fontId="0" fillId="0" borderId="0" xfId="0" applyNumberFormat="1"/>
    <xf numFmtId="0" fontId="7" fillId="4" borderId="0" xfId="0" applyFont="1" applyFill="1" applyAlignment="1">
      <alignment horizontal="center" vertical="top" wrapText="1"/>
    </xf>
    <xf numFmtId="167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5" borderId="0" xfId="0" applyFont="1" applyFill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2" fontId="10" fillId="0" borderId="0" xfId="0" applyNumberFormat="1" applyFont="1"/>
    <xf numFmtId="0" fontId="12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6" borderId="0" xfId="0" applyFont="1" applyFill="1" applyAlignment="1">
      <alignment horizontal="left"/>
    </xf>
    <xf numFmtId="0" fontId="0" fillId="6" borderId="0" xfId="0" applyFill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ali" xfId="0" builtinId="0"/>
    <cellStyle name="Normaali 2" xfId="1" xr:uid="{EF310BAF-5712-416D-A961-78A3101EA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160F-2D2B-48BB-A42A-E64193F67357}">
  <dimension ref="A1:U2"/>
  <sheetViews>
    <sheetView workbookViewId="0">
      <selection activeCell="I2" sqref="I2"/>
    </sheetView>
  </sheetViews>
  <sheetFormatPr defaultRowHeight="15" x14ac:dyDescent="0.25"/>
  <cols>
    <col min="3" max="3" width="11.7109375" bestFit="1" customWidth="1"/>
    <col min="5" max="5" width="10.28515625" bestFit="1" customWidth="1"/>
    <col min="10" max="10" width="15.7109375" bestFit="1" customWidth="1"/>
    <col min="12" max="12" width="9.42578125" bestFit="1" customWidth="1"/>
    <col min="17" max="17" width="9.42578125" bestFit="1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24" t="s">
        <v>21</v>
      </c>
      <c r="B2" s="24" t="s">
        <v>22</v>
      </c>
      <c r="C2" s="24">
        <v>5</v>
      </c>
      <c r="D2" s="24" t="s">
        <v>23</v>
      </c>
      <c r="E2" s="25">
        <v>44900</v>
      </c>
      <c r="F2" s="24" t="s">
        <v>24</v>
      </c>
      <c r="G2" s="24" t="s">
        <v>168</v>
      </c>
      <c r="H2" s="24" t="s">
        <v>25</v>
      </c>
      <c r="I2" s="24" t="s">
        <v>169</v>
      </c>
      <c r="J2" s="24" t="s">
        <v>26</v>
      </c>
      <c r="K2" s="24" t="s">
        <v>26</v>
      </c>
      <c r="L2" s="24">
        <v>0</v>
      </c>
      <c r="M2" s="24" t="s">
        <v>26</v>
      </c>
      <c r="N2" s="24" t="s">
        <v>26</v>
      </c>
      <c r="O2" s="24" t="s">
        <v>26</v>
      </c>
      <c r="P2" s="24" t="s">
        <v>26</v>
      </c>
      <c r="Q2" s="24">
        <v>0</v>
      </c>
      <c r="R2" s="24" t="s">
        <v>26</v>
      </c>
      <c r="S2" s="24" t="s">
        <v>26</v>
      </c>
      <c r="T2" s="24" t="s">
        <v>26</v>
      </c>
      <c r="U2" s="24" t="s">
        <v>191</v>
      </c>
    </row>
  </sheetData>
  <autoFilter ref="A1:U3" xr:uid="{CB18160F-2D2B-48BB-A42A-E64193F67357}">
    <sortState xmlns:xlrd2="http://schemas.microsoft.com/office/spreadsheetml/2017/richdata2" ref="A2:U3">
      <sortCondition ref="E1:E3"/>
    </sortState>
  </autoFilter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0656-A052-476D-8B38-758787EF7957}">
  <dimension ref="A1:U4"/>
  <sheetViews>
    <sheetView topLeftCell="D1" workbookViewId="0">
      <selection activeCell="N19" sqref="N19"/>
    </sheetView>
  </sheetViews>
  <sheetFormatPr defaultRowHeight="15" x14ac:dyDescent="0.25"/>
  <cols>
    <col min="5" max="5" width="10.85546875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4" t="s">
        <v>21</v>
      </c>
      <c r="B2" s="5" t="s">
        <v>22</v>
      </c>
      <c r="C2" s="6">
        <v>655</v>
      </c>
      <c r="D2" s="5" t="s">
        <v>23</v>
      </c>
      <c r="E2" s="7">
        <v>44914</v>
      </c>
      <c r="F2" s="5" t="s">
        <v>24</v>
      </c>
      <c r="G2" s="5" t="s">
        <v>172</v>
      </c>
      <c r="H2" s="5" t="s">
        <v>25</v>
      </c>
      <c r="I2" s="5" t="s">
        <v>23</v>
      </c>
      <c r="J2" s="5" t="s">
        <v>89</v>
      </c>
      <c r="K2" s="5" t="s">
        <v>26</v>
      </c>
      <c r="L2" s="6">
        <v>0</v>
      </c>
      <c r="M2" s="5" t="s">
        <v>90</v>
      </c>
      <c r="N2" s="5" t="s">
        <v>91</v>
      </c>
      <c r="O2" s="5" t="s">
        <v>27</v>
      </c>
      <c r="P2" s="5" t="s">
        <v>28</v>
      </c>
      <c r="Q2" s="8">
        <v>0</v>
      </c>
      <c r="R2" s="5" t="s">
        <v>29</v>
      </c>
      <c r="S2" s="5" t="s">
        <v>92</v>
      </c>
      <c r="T2" s="5" t="s">
        <v>91</v>
      </c>
      <c r="U2" s="5" t="s">
        <v>57</v>
      </c>
    </row>
    <row r="3" spans="1:21" x14ac:dyDescent="0.25">
      <c r="A3" s="26" t="s">
        <v>21</v>
      </c>
      <c r="B3" s="28" t="s">
        <v>22</v>
      </c>
      <c r="C3" s="28">
        <v>27</v>
      </c>
      <c r="D3" s="28" t="s">
        <v>23</v>
      </c>
      <c r="E3" s="30">
        <v>44916</v>
      </c>
      <c r="F3" s="28" t="s">
        <v>24</v>
      </c>
      <c r="G3" s="28" t="s">
        <v>180</v>
      </c>
      <c r="H3" s="28" t="s">
        <v>25</v>
      </c>
      <c r="I3" s="28" t="s">
        <v>181</v>
      </c>
      <c r="J3" s="28" t="s">
        <v>26</v>
      </c>
      <c r="K3" s="28" t="s">
        <v>26</v>
      </c>
      <c r="L3" s="28">
        <v>0</v>
      </c>
      <c r="M3" s="28" t="s">
        <v>26</v>
      </c>
      <c r="N3" s="28" t="s">
        <v>26</v>
      </c>
      <c r="O3" s="28" t="s">
        <v>26</v>
      </c>
      <c r="P3" s="28" t="s">
        <v>26</v>
      </c>
      <c r="Q3" s="28">
        <v>0</v>
      </c>
      <c r="R3" s="28" t="s">
        <v>26</v>
      </c>
      <c r="S3" s="28" t="s">
        <v>26</v>
      </c>
      <c r="T3" s="28" t="s">
        <v>26</v>
      </c>
      <c r="U3" s="28" t="s">
        <v>57</v>
      </c>
    </row>
    <row r="4" spans="1:21" x14ac:dyDescent="0.25">
      <c r="A4" s="33" t="s">
        <v>21</v>
      </c>
      <c r="B4" s="33" t="s">
        <v>22</v>
      </c>
      <c r="C4" s="34">
        <v>119.45</v>
      </c>
      <c r="D4" s="33" t="s">
        <v>23</v>
      </c>
      <c r="E4" s="35">
        <v>44925</v>
      </c>
      <c r="F4" s="33" t="s">
        <v>24</v>
      </c>
      <c r="G4" s="33" t="s">
        <v>183</v>
      </c>
      <c r="H4" s="33" t="s">
        <v>25</v>
      </c>
      <c r="I4" s="33" t="s">
        <v>23</v>
      </c>
      <c r="J4" s="33" t="s">
        <v>117</v>
      </c>
      <c r="K4" s="33" t="s">
        <v>26</v>
      </c>
      <c r="L4" s="34">
        <v>0</v>
      </c>
      <c r="M4" s="33" t="s">
        <v>118</v>
      </c>
      <c r="N4" s="33" t="s">
        <v>119</v>
      </c>
      <c r="O4" s="33" t="s">
        <v>27</v>
      </c>
      <c r="P4" s="33" t="s">
        <v>28</v>
      </c>
      <c r="Q4" s="36">
        <v>0</v>
      </c>
      <c r="R4" s="33" t="s">
        <v>29</v>
      </c>
      <c r="S4" s="33" t="s">
        <v>120</v>
      </c>
      <c r="T4" s="33" t="s">
        <v>119</v>
      </c>
      <c r="U4" s="33" t="s">
        <v>57</v>
      </c>
    </row>
  </sheetData>
  <autoFilter ref="A1:U1" xr:uid="{DA300656-A052-476D-8B38-758787EF7957}">
    <sortState xmlns:xlrd2="http://schemas.microsoft.com/office/spreadsheetml/2017/richdata2" ref="A2:U4">
      <sortCondition ref="E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E2D9-05E5-47D7-B318-4B623F172EF2}">
  <dimension ref="A1:U2"/>
  <sheetViews>
    <sheetView topLeftCell="D1" workbookViewId="0">
      <selection activeCell="L11" sqref="L11"/>
    </sheetView>
  </sheetViews>
  <sheetFormatPr defaultRowHeight="15" x14ac:dyDescent="0.25"/>
  <cols>
    <col min="5" max="5" width="11.140625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9" t="s">
        <v>21</v>
      </c>
      <c r="B2" s="10" t="s">
        <v>22</v>
      </c>
      <c r="C2" s="11">
        <v>116.97</v>
      </c>
      <c r="D2" s="10" t="s">
        <v>23</v>
      </c>
      <c r="E2" s="12">
        <v>44914</v>
      </c>
      <c r="F2" s="10" t="s">
        <v>24</v>
      </c>
      <c r="G2" s="10" t="s">
        <v>172</v>
      </c>
      <c r="H2" s="10" t="s">
        <v>25</v>
      </c>
      <c r="I2" s="10" t="s">
        <v>23</v>
      </c>
      <c r="J2" s="10" t="s">
        <v>173</v>
      </c>
      <c r="K2" s="10" t="s">
        <v>26</v>
      </c>
      <c r="L2" s="11">
        <v>0</v>
      </c>
      <c r="M2" s="10" t="s">
        <v>174</v>
      </c>
      <c r="N2" s="10" t="s">
        <v>148</v>
      </c>
      <c r="O2" s="10" t="s">
        <v>27</v>
      </c>
      <c r="P2" s="10" t="s">
        <v>28</v>
      </c>
      <c r="Q2" s="13">
        <v>0</v>
      </c>
      <c r="R2" s="10" t="s">
        <v>40</v>
      </c>
      <c r="S2" s="10" t="s">
        <v>26</v>
      </c>
      <c r="T2" s="10" t="s">
        <v>26</v>
      </c>
      <c r="U2" s="10" t="s">
        <v>30</v>
      </c>
    </row>
  </sheetData>
  <autoFilter ref="A1:U1" xr:uid="{729DE2D9-05E5-47D7-B318-4B623F172EF2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EA36-24FD-4417-9C23-73EAE27EB1E8}">
  <dimension ref="A1:U6"/>
  <sheetViews>
    <sheetView topLeftCell="C1" workbookViewId="0">
      <selection activeCell="D2" sqref="A2:XFD5"/>
    </sheetView>
  </sheetViews>
  <sheetFormatPr defaultRowHeight="15" x14ac:dyDescent="0.25"/>
  <cols>
    <col min="5" max="5" width="10.42578125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9" t="s">
        <v>21</v>
      </c>
      <c r="B2" s="10" t="s">
        <v>22</v>
      </c>
      <c r="C2" s="11">
        <v>1144</v>
      </c>
      <c r="D2" s="10" t="s">
        <v>23</v>
      </c>
      <c r="E2" s="12">
        <v>44883</v>
      </c>
      <c r="F2" s="10" t="s">
        <v>24</v>
      </c>
      <c r="G2" s="10" t="s">
        <v>157</v>
      </c>
      <c r="H2" s="10" t="s">
        <v>25</v>
      </c>
      <c r="I2" s="10" t="s">
        <v>158</v>
      </c>
      <c r="J2" s="10" t="s">
        <v>26</v>
      </c>
      <c r="K2" s="10" t="s">
        <v>26</v>
      </c>
      <c r="L2" s="11">
        <v>0</v>
      </c>
      <c r="M2" s="10" t="s">
        <v>26</v>
      </c>
      <c r="N2" s="10" t="s">
        <v>26</v>
      </c>
      <c r="O2" s="10" t="s">
        <v>26</v>
      </c>
      <c r="P2" s="10" t="s">
        <v>26</v>
      </c>
      <c r="Q2" s="13">
        <v>0</v>
      </c>
      <c r="R2" s="10" t="s">
        <v>26</v>
      </c>
      <c r="S2" s="10" t="s">
        <v>159</v>
      </c>
      <c r="T2" s="10" t="s">
        <v>74</v>
      </c>
      <c r="U2" s="10" t="s">
        <v>44</v>
      </c>
    </row>
    <row r="3" spans="1:21" x14ac:dyDescent="0.25">
      <c r="A3" s="4" t="s">
        <v>21</v>
      </c>
      <c r="B3" s="5" t="s">
        <v>22</v>
      </c>
      <c r="C3" s="6">
        <v>311.5</v>
      </c>
      <c r="D3" s="5" t="s">
        <v>23</v>
      </c>
      <c r="E3" s="7">
        <v>44893</v>
      </c>
      <c r="F3" s="5" t="s">
        <v>24</v>
      </c>
      <c r="G3" s="5" t="s">
        <v>161</v>
      </c>
      <c r="H3" s="5" t="s">
        <v>25</v>
      </c>
      <c r="I3" s="5" t="s">
        <v>23</v>
      </c>
      <c r="J3" s="5" t="s">
        <v>83</v>
      </c>
      <c r="K3" s="5" t="s">
        <v>26</v>
      </c>
      <c r="L3" s="6">
        <v>0</v>
      </c>
      <c r="M3" s="5" t="s">
        <v>84</v>
      </c>
      <c r="N3" s="5" t="s">
        <v>85</v>
      </c>
      <c r="O3" s="5" t="s">
        <v>27</v>
      </c>
      <c r="P3" s="5" t="s">
        <v>28</v>
      </c>
      <c r="Q3" s="8">
        <v>0</v>
      </c>
      <c r="R3" s="5" t="s">
        <v>29</v>
      </c>
      <c r="S3" s="5" t="s">
        <v>86</v>
      </c>
      <c r="T3" s="5" t="s">
        <v>85</v>
      </c>
      <c r="U3" s="5" t="s">
        <v>44</v>
      </c>
    </row>
    <row r="4" spans="1:21" x14ac:dyDescent="0.25">
      <c r="A4" s="9" t="s">
        <v>21</v>
      </c>
      <c r="B4" s="10" t="s">
        <v>22</v>
      </c>
      <c r="C4" s="11">
        <v>500</v>
      </c>
      <c r="D4" s="10" t="s">
        <v>23</v>
      </c>
      <c r="E4" s="12">
        <v>44894</v>
      </c>
      <c r="F4" s="10" t="s">
        <v>24</v>
      </c>
      <c r="G4" s="10" t="s">
        <v>162</v>
      </c>
      <c r="H4" s="10" t="s">
        <v>25</v>
      </c>
      <c r="I4" s="10" t="s">
        <v>23</v>
      </c>
      <c r="J4" s="10" t="s">
        <v>126</v>
      </c>
      <c r="K4" s="10" t="s">
        <v>26</v>
      </c>
      <c r="L4" s="11">
        <v>0</v>
      </c>
      <c r="M4" s="10" t="s">
        <v>127</v>
      </c>
      <c r="N4" s="10" t="s">
        <v>128</v>
      </c>
      <c r="O4" s="10" t="s">
        <v>27</v>
      </c>
      <c r="P4" s="10" t="s">
        <v>28</v>
      </c>
      <c r="Q4" s="13">
        <v>0</v>
      </c>
      <c r="R4" s="10" t="s">
        <v>29</v>
      </c>
      <c r="S4" s="10" t="s">
        <v>129</v>
      </c>
      <c r="T4" s="10" t="s">
        <v>130</v>
      </c>
      <c r="U4" s="10" t="s">
        <v>44</v>
      </c>
    </row>
    <row r="5" spans="1:21" x14ac:dyDescent="0.25">
      <c r="A5" s="4" t="s">
        <v>21</v>
      </c>
      <c r="B5" s="5" t="s">
        <v>22</v>
      </c>
      <c r="C5" s="6">
        <v>50</v>
      </c>
      <c r="D5" s="5" t="s">
        <v>23</v>
      </c>
      <c r="E5" s="7">
        <v>44925</v>
      </c>
      <c r="F5" s="5" t="s">
        <v>24</v>
      </c>
      <c r="G5" s="5" t="s">
        <v>184</v>
      </c>
      <c r="H5" s="5" t="s">
        <v>25</v>
      </c>
      <c r="I5" s="5" t="s">
        <v>23</v>
      </c>
      <c r="J5" s="5" t="s">
        <v>134</v>
      </c>
      <c r="K5" s="5" t="s">
        <v>26</v>
      </c>
      <c r="L5" s="6">
        <v>0</v>
      </c>
      <c r="M5" s="5" t="s">
        <v>135</v>
      </c>
      <c r="N5" s="5" t="s">
        <v>136</v>
      </c>
      <c r="O5" s="5" t="s">
        <v>27</v>
      </c>
      <c r="P5" s="5" t="s">
        <v>28</v>
      </c>
      <c r="Q5" s="8">
        <v>0</v>
      </c>
      <c r="R5" s="5" t="s">
        <v>29</v>
      </c>
      <c r="S5" s="5" t="s">
        <v>137</v>
      </c>
      <c r="T5" s="5" t="s">
        <v>138</v>
      </c>
      <c r="U5" s="5" t="s">
        <v>44</v>
      </c>
    </row>
    <row r="6" spans="1:21" x14ac:dyDescent="0.25">
      <c r="A6" s="9" t="s">
        <v>21</v>
      </c>
      <c r="B6" s="10" t="s">
        <v>22</v>
      </c>
      <c r="C6" s="11">
        <v>1000</v>
      </c>
      <c r="D6" s="10" t="s">
        <v>23</v>
      </c>
      <c r="E6" s="12">
        <v>44925</v>
      </c>
      <c r="F6" s="10" t="s">
        <v>24</v>
      </c>
      <c r="G6" s="10" t="s">
        <v>184</v>
      </c>
      <c r="H6" s="10" t="s">
        <v>25</v>
      </c>
      <c r="I6" s="10" t="s">
        <v>23</v>
      </c>
      <c r="J6" s="10" t="s">
        <v>143</v>
      </c>
      <c r="K6" s="10" t="s">
        <v>26</v>
      </c>
      <c r="L6" s="11">
        <v>0</v>
      </c>
      <c r="M6" s="10" t="s">
        <v>144</v>
      </c>
      <c r="N6" s="10" t="s">
        <v>145</v>
      </c>
      <c r="O6" s="10" t="s">
        <v>27</v>
      </c>
      <c r="P6" s="10" t="s">
        <v>28</v>
      </c>
      <c r="Q6" s="13">
        <v>0</v>
      </c>
      <c r="R6" s="10" t="s">
        <v>29</v>
      </c>
      <c r="S6" s="10" t="s">
        <v>146</v>
      </c>
      <c r="T6" s="10" t="s">
        <v>147</v>
      </c>
      <c r="U6" s="10" t="s">
        <v>44</v>
      </c>
    </row>
  </sheetData>
  <autoFilter ref="A1:U1" xr:uid="{8AA0EA36-24FD-4417-9C23-73EAE27EB1E8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220A4-5B9B-4FCE-8915-47103A247D42}">
  <dimension ref="A1:U9"/>
  <sheetViews>
    <sheetView workbookViewId="0">
      <selection activeCell="O16" sqref="O16"/>
    </sheetView>
  </sheetViews>
  <sheetFormatPr defaultRowHeight="15" x14ac:dyDescent="0.25"/>
  <cols>
    <col min="5" max="5" width="11.85546875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4" t="s">
        <v>21</v>
      </c>
      <c r="B2" s="5" t="s">
        <v>22</v>
      </c>
      <c r="C2" s="6">
        <v>20</v>
      </c>
      <c r="D2" s="5" t="s">
        <v>23</v>
      </c>
      <c r="E2" s="7">
        <v>44883</v>
      </c>
      <c r="F2" s="5" t="s">
        <v>24</v>
      </c>
      <c r="G2" s="5" t="s">
        <v>155</v>
      </c>
      <c r="H2" s="5" t="s">
        <v>25</v>
      </c>
      <c r="I2" s="5" t="s">
        <v>23</v>
      </c>
      <c r="J2" s="5" t="s">
        <v>93</v>
      </c>
      <c r="K2" s="5" t="s">
        <v>26</v>
      </c>
      <c r="L2" s="6">
        <v>0</v>
      </c>
      <c r="M2" s="5" t="s">
        <v>94</v>
      </c>
      <c r="N2" s="5" t="s">
        <v>95</v>
      </c>
      <c r="O2" s="5" t="s">
        <v>27</v>
      </c>
      <c r="P2" s="5" t="s">
        <v>28</v>
      </c>
      <c r="Q2" s="8">
        <v>0</v>
      </c>
      <c r="R2" s="5" t="s">
        <v>29</v>
      </c>
      <c r="S2" s="5" t="s">
        <v>96</v>
      </c>
      <c r="T2" s="5" t="s">
        <v>97</v>
      </c>
      <c r="U2" s="5" t="s">
        <v>63</v>
      </c>
    </row>
    <row r="3" spans="1:21" x14ac:dyDescent="0.25">
      <c r="A3" s="9" t="s">
        <v>21</v>
      </c>
      <c r="B3" s="10" t="s">
        <v>22</v>
      </c>
      <c r="C3" s="11">
        <v>30</v>
      </c>
      <c r="D3" s="10" t="s">
        <v>23</v>
      </c>
      <c r="E3" s="12">
        <v>44883</v>
      </c>
      <c r="F3" s="10" t="s">
        <v>24</v>
      </c>
      <c r="G3" s="10" t="s">
        <v>155</v>
      </c>
      <c r="H3" s="10" t="s">
        <v>25</v>
      </c>
      <c r="I3" s="10" t="s">
        <v>23</v>
      </c>
      <c r="J3" s="10" t="s">
        <v>112</v>
      </c>
      <c r="K3" s="10" t="s">
        <v>26</v>
      </c>
      <c r="L3" s="11">
        <v>0</v>
      </c>
      <c r="M3" s="10" t="s">
        <v>113</v>
      </c>
      <c r="N3" s="10" t="s">
        <v>114</v>
      </c>
      <c r="O3" s="10" t="s">
        <v>27</v>
      </c>
      <c r="P3" s="10" t="s">
        <v>28</v>
      </c>
      <c r="Q3" s="13">
        <v>0</v>
      </c>
      <c r="R3" s="10" t="s">
        <v>29</v>
      </c>
      <c r="S3" s="10" t="s">
        <v>115</v>
      </c>
      <c r="T3" s="10" t="s">
        <v>116</v>
      </c>
      <c r="U3" s="10" t="s">
        <v>63</v>
      </c>
    </row>
    <row r="4" spans="1:21" x14ac:dyDescent="0.25">
      <c r="A4" s="9" t="s">
        <v>21</v>
      </c>
      <c r="B4" s="10" t="s">
        <v>22</v>
      </c>
      <c r="C4" s="11">
        <v>70.099999999999994</v>
      </c>
      <c r="D4" s="10" t="s">
        <v>23</v>
      </c>
      <c r="E4" s="12">
        <v>44909</v>
      </c>
      <c r="F4" s="10" t="s">
        <v>24</v>
      </c>
      <c r="G4" s="10" t="s">
        <v>170</v>
      </c>
      <c r="H4" s="10" t="s">
        <v>25</v>
      </c>
      <c r="I4" s="10" t="s">
        <v>23</v>
      </c>
      <c r="J4" s="10" t="s">
        <v>72</v>
      </c>
      <c r="K4" s="10" t="s">
        <v>26</v>
      </c>
      <c r="L4" s="11">
        <v>0</v>
      </c>
      <c r="M4" s="10" t="s">
        <v>73</v>
      </c>
      <c r="N4" s="10" t="s">
        <v>62</v>
      </c>
      <c r="O4" s="10" t="s">
        <v>27</v>
      </c>
      <c r="P4" s="10" t="s">
        <v>28</v>
      </c>
      <c r="Q4" s="13">
        <v>0</v>
      </c>
      <c r="R4" s="10" t="s">
        <v>29</v>
      </c>
      <c r="S4" s="10" t="s">
        <v>61</v>
      </c>
      <c r="T4" s="10" t="s">
        <v>62</v>
      </c>
      <c r="U4" s="10" t="s">
        <v>63</v>
      </c>
    </row>
    <row r="5" spans="1:21" x14ac:dyDescent="0.25">
      <c r="A5" s="4" t="s">
        <v>21</v>
      </c>
      <c r="B5" s="5" t="s">
        <v>22</v>
      </c>
      <c r="C5" s="6">
        <v>200</v>
      </c>
      <c r="D5" s="5" t="s">
        <v>23</v>
      </c>
      <c r="E5" s="7">
        <v>44910</v>
      </c>
      <c r="F5" s="5" t="s">
        <v>24</v>
      </c>
      <c r="G5" s="5" t="s">
        <v>171</v>
      </c>
      <c r="H5" s="5" t="s">
        <v>25</v>
      </c>
      <c r="I5" s="5" t="s">
        <v>23</v>
      </c>
      <c r="J5" s="5" t="s">
        <v>78</v>
      </c>
      <c r="K5" s="5" t="s">
        <v>26</v>
      </c>
      <c r="L5" s="6">
        <v>0</v>
      </c>
      <c r="M5" s="5" t="s">
        <v>79</v>
      </c>
      <c r="N5" s="5" t="s">
        <v>80</v>
      </c>
      <c r="O5" s="5" t="s">
        <v>27</v>
      </c>
      <c r="P5" s="5" t="s">
        <v>28</v>
      </c>
      <c r="Q5" s="8">
        <v>0</v>
      </c>
      <c r="R5" s="5" t="s">
        <v>29</v>
      </c>
      <c r="S5" s="5" t="s">
        <v>70</v>
      </c>
      <c r="T5" s="5" t="s">
        <v>71</v>
      </c>
      <c r="U5" s="5" t="s">
        <v>63</v>
      </c>
    </row>
    <row r="6" spans="1:21" x14ac:dyDescent="0.25">
      <c r="A6" s="26" t="s">
        <v>21</v>
      </c>
      <c r="B6" s="28" t="s">
        <v>22</v>
      </c>
      <c r="C6" s="28">
        <v>1436.35</v>
      </c>
      <c r="D6" s="28" t="s">
        <v>23</v>
      </c>
      <c r="E6" s="30">
        <v>44910</v>
      </c>
      <c r="F6" s="28" t="s">
        <v>24</v>
      </c>
      <c r="G6" s="28" t="s">
        <v>175</v>
      </c>
      <c r="H6" s="28" t="s">
        <v>25</v>
      </c>
      <c r="I6" s="28" t="s">
        <v>176</v>
      </c>
      <c r="J6" s="28" t="s">
        <v>26</v>
      </c>
      <c r="K6" s="28" t="s">
        <v>26</v>
      </c>
      <c r="L6" s="28">
        <v>0</v>
      </c>
      <c r="M6" s="28" t="s">
        <v>26</v>
      </c>
      <c r="N6" s="28" t="s">
        <v>26</v>
      </c>
      <c r="O6" s="28" t="s">
        <v>26</v>
      </c>
      <c r="P6" s="28" t="s">
        <v>26</v>
      </c>
      <c r="Q6" s="28">
        <v>0</v>
      </c>
      <c r="R6" s="28" t="s">
        <v>26</v>
      </c>
      <c r="S6" s="28" t="s">
        <v>26</v>
      </c>
      <c r="T6" s="28" t="s">
        <v>192</v>
      </c>
      <c r="U6" s="28" t="s">
        <v>63</v>
      </c>
    </row>
    <row r="7" spans="1:21" x14ac:dyDescent="0.25">
      <c r="A7" s="27" t="s">
        <v>21</v>
      </c>
      <c r="B7" s="27" t="s">
        <v>22</v>
      </c>
      <c r="C7" s="29">
        <v>50</v>
      </c>
      <c r="D7" s="27" t="s">
        <v>23</v>
      </c>
      <c r="E7" s="31">
        <v>44917</v>
      </c>
      <c r="F7" s="27" t="s">
        <v>24</v>
      </c>
      <c r="G7" s="27" t="s">
        <v>177</v>
      </c>
      <c r="H7" s="27" t="s">
        <v>25</v>
      </c>
      <c r="I7" s="27" t="s">
        <v>23</v>
      </c>
      <c r="J7" s="27" t="s">
        <v>72</v>
      </c>
      <c r="K7" s="27" t="s">
        <v>26</v>
      </c>
      <c r="L7" s="29">
        <v>0</v>
      </c>
      <c r="M7" s="27" t="s">
        <v>73</v>
      </c>
      <c r="N7" s="27" t="s">
        <v>62</v>
      </c>
      <c r="O7" s="27" t="s">
        <v>27</v>
      </c>
      <c r="P7" s="27" t="s">
        <v>28</v>
      </c>
      <c r="Q7" s="32">
        <v>0</v>
      </c>
      <c r="R7" s="27" t="s">
        <v>29</v>
      </c>
      <c r="S7" s="27" t="s">
        <v>61</v>
      </c>
      <c r="T7" s="27" t="s">
        <v>62</v>
      </c>
      <c r="U7" s="27" t="s">
        <v>63</v>
      </c>
    </row>
    <row r="8" spans="1:21" x14ac:dyDescent="0.25">
      <c r="A8" s="27" t="s">
        <v>21</v>
      </c>
      <c r="B8" s="27" t="s">
        <v>22</v>
      </c>
      <c r="C8" s="29">
        <v>200</v>
      </c>
      <c r="D8" s="27" t="s">
        <v>23</v>
      </c>
      <c r="E8" s="31">
        <v>44925</v>
      </c>
      <c r="F8" s="27" t="s">
        <v>24</v>
      </c>
      <c r="G8" s="27" t="s">
        <v>183</v>
      </c>
      <c r="H8" s="27" t="s">
        <v>25</v>
      </c>
      <c r="I8" s="27" t="s">
        <v>23</v>
      </c>
      <c r="J8" s="27" t="s">
        <v>78</v>
      </c>
      <c r="K8" s="27" t="s">
        <v>26</v>
      </c>
      <c r="L8" s="29">
        <v>0</v>
      </c>
      <c r="M8" s="27" t="s">
        <v>79</v>
      </c>
      <c r="N8" s="27" t="s">
        <v>80</v>
      </c>
      <c r="O8" s="27" t="s">
        <v>27</v>
      </c>
      <c r="P8" s="27" t="s">
        <v>28</v>
      </c>
      <c r="Q8" s="32">
        <v>0</v>
      </c>
      <c r="R8" s="27" t="s">
        <v>29</v>
      </c>
      <c r="S8" s="27" t="s">
        <v>70</v>
      </c>
      <c r="T8" s="27" t="s">
        <v>71</v>
      </c>
      <c r="U8" s="27" t="s">
        <v>63</v>
      </c>
    </row>
    <row r="9" spans="1:21" x14ac:dyDescent="0.25">
      <c r="A9" s="14" t="s">
        <v>21</v>
      </c>
      <c r="B9" s="15" t="s">
        <v>22</v>
      </c>
      <c r="C9" s="16">
        <v>12.5</v>
      </c>
      <c r="D9" s="15" t="s">
        <v>23</v>
      </c>
      <c r="E9" s="17">
        <v>44925</v>
      </c>
      <c r="F9" s="15" t="s">
        <v>24</v>
      </c>
      <c r="G9" s="15" t="s">
        <v>185</v>
      </c>
      <c r="H9" s="15" t="s">
        <v>25</v>
      </c>
      <c r="I9" s="15" t="s">
        <v>186</v>
      </c>
      <c r="J9" s="15" t="s">
        <v>26</v>
      </c>
      <c r="K9" s="15" t="s">
        <v>26</v>
      </c>
      <c r="L9" s="16">
        <v>0</v>
      </c>
      <c r="M9" s="15" t="s">
        <v>26</v>
      </c>
      <c r="N9" s="15" t="s">
        <v>26</v>
      </c>
      <c r="O9" s="15" t="s">
        <v>26</v>
      </c>
      <c r="P9" s="15" t="s">
        <v>26</v>
      </c>
      <c r="Q9" s="18">
        <v>0</v>
      </c>
      <c r="R9" s="15" t="s">
        <v>26</v>
      </c>
      <c r="S9" s="15" t="s">
        <v>101</v>
      </c>
      <c r="T9" s="15" t="s">
        <v>102</v>
      </c>
      <c r="U9" s="15" t="s">
        <v>63</v>
      </c>
    </row>
  </sheetData>
  <autoFilter ref="A1:U1" xr:uid="{77A220A4-5B9B-4FCE-8915-47103A247D42}">
    <sortState xmlns:xlrd2="http://schemas.microsoft.com/office/spreadsheetml/2017/richdata2" ref="A2:U16">
      <sortCondition ref="E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DE86-E50D-4A27-BDD8-3897CB1ED79C}">
  <dimension ref="A1:E42"/>
  <sheetViews>
    <sheetView topLeftCell="A22" workbookViewId="0">
      <selection activeCell="I15" sqref="I15"/>
    </sheetView>
  </sheetViews>
  <sheetFormatPr defaultRowHeight="15" x14ac:dyDescent="0.25"/>
  <cols>
    <col min="1" max="1" width="21.42578125" customWidth="1"/>
    <col min="2" max="2" width="11.85546875" customWidth="1"/>
  </cols>
  <sheetData>
    <row r="1" spans="1:5" ht="30" x14ac:dyDescent="0.25">
      <c r="A1" s="38" t="s">
        <v>207</v>
      </c>
      <c r="B1" s="38" t="s">
        <v>208</v>
      </c>
      <c r="C1" s="38"/>
      <c r="D1" s="38"/>
      <c r="E1" s="38"/>
    </row>
    <row r="2" spans="1:5" x14ac:dyDescent="0.25">
      <c r="A2" s="37" t="s">
        <v>209</v>
      </c>
      <c r="B2" s="37" t="s">
        <v>206</v>
      </c>
      <c r="C2" s="37"/>
      <c r="D2" s="37"/>
      <c r="E2" s="37"/>
    </row>
    <row r="3" spans="1:5" ht="24" x14ac:dyDescent="0.25">
      <c r="A3" s="39" t="s">
        <v>194</v>
      </c>
      <c r="B3" s="39" t="s">
        <v>195</v>
      </c>
      <c r="C3" s="39" t="s">
        <v>196</v>
      </c>
      <c r="D3" s="39" t="s">
        <v>197</v>
      </c>
      <c r="E3" s="39" t="s">
        <v>210</v>
      </c>
    </row>
    <row r="4" spans="1:5" x14ac:dyDescent="0.25">
      <c r="A4" s="41">
        <v>44562</v>
      </c>
      <c r="B4" s="41">
        <v>44611</v>
      </c>
      <c r="C4" s="42">
        <v>1797.92</v>
      </c>
      <c r="D4" s="40">
        <v>77</v>
      </c>
      <c r="E4" s="42">
        <v>0</v>
      </c>
    </row>
    <row r="5" spans="1:5" ht="24" x14ac:dyDescent="0.25">
      <c r="A5" s="43" t="s">
        <v>198</v>
      </c>
      <c r="B5" s="43" t="s">
        <v>199</v>
      </c>
      <c r="C5" s="43" t="s">
        <v>20</v>
      </c>
      <c r="D5" s="43" t="s">
        <v>199</v>
      </c>
      <c r="E5" s="43" t="s">
        <v>197</v>
      </c>
    </row>
    <row r="6" spans="1:5" x14ac:dyDescent="0.25">
      <c r="A6" s="45" t="s">
        <v>212</v>
      </c>
      <c r="B6" s="45">
        <v>96996</v>
      </c>
      <c r="C6" s="44" t="s">
        <v>200</v>
      </c>
      <c r="D6" s="46">
        <v>25</v>
      </c>
      <c r="E6" s="44">
        <v>1</v>
      </c>
    </row>
    <row r="7" spans="1:5" x14ac:dyDescent="0.25">
      <c r="A7" s="45" t="s">
        <v>201</v>
      </c>
      <c r="B7" s="45">
        <v>90599</v>
      </c>
      <c r="C7" s="44" t="s">
        <v>202</v>
      </c>
      <c r="D7" s="46">
        <v>5</v>
      </c>
      <c r="E7" s="44">
        <v>1</v>
      </c>
    </row>
    <row r="8" spans="1:5" x14ac:dyDescent="0.25">
      <c r="A8" s="45" t="s">
        <v>203</v>
      </c>
      <c r="B8" s="45">
        <v>63964</v>
      </c>
      <c r="C8" s="44" t="s">
        <v>189</v>
      </c>
      <c r="D8" s="46">
        <v>1</v>
      </c>
      <c r="E8" s="44">
        <v>1</v>
      </c>
    </row>
    <row r="9" spans="1:5" x14ac:dyDescent="0.25">
      <c r="A9" s="45" t="s">
        <v>213</v>
      </c>
      <c r="B9" s="45">
        <v>43228</v>
      </c>
      <c r="C9" s="44" t="s">
        <v>204</v>
      </c>
      <c r="D9" s="46">
        <v>30</v>
      </c>
      <c r="E9" s="44">
        <v>1</v>
      </c>
    </row>
    <row r="10" spans="1:5" x14ac:dyDescent="0.25">
      <c r="A10" s="45" t="s">
        <v>205</v>
      </c>
      <c r="B10" s="45">
        <v>35274</v>
      </c>
      <c r="C10" s="44" t="s">
        <v>189</v>
      </c>
      <c r="D10" s="46">
        <v>5</v>
      </c>
      <c r="E10" s="44">
        <v>1</v>
      </c>
    </row>
    <row r="11" spans="1:5" x14ac:dyDescent="0.25">
      <c r="A11" s="45" t="s">
        <v>206</v>
      </c>
      <c r="B11" s="45">
        <v>10900</v>
      </c>
      <c r="C11" s="44" t="s">
        <v>214</v>
      </c>
      <c r="D11" s="46">
        <v>1082.92</v>
      </c>
      <c r="E11" s="44">
        <v>38</v>
      </c>
    </row>
    <row r="12" spans="1:5" x14ac:dyDescent="0.25">
      <c r="D12" s="47">
        <f>SUM(D6:D11)</f>
        <v>1148.92</v>
      </c>
    </row>
    <row r="15" spans="1:5" ht="24" x14ac:dyDescent="0.25">
      <c r="A15" s="48" t="s">
        <v>194</v>
      </c>
      <c r="B15" s="48" t="s">
        <v>195</v>
      </c>
      <c r="C15" s="48" t="s">
        <v>196</v>
      </c>
      <c r="D15" s="48" t="s">
        <v>197</v>
      </c>
      <c r="E15" s="48" t="s">
        <v>210</v>
      </c>
    </row>
    <row r="16" spans="1:5" x14ac:dyDescent="0.25">
      <c r="A16" s="49">
        <v>44866</v>
      </c>
      <c r="B16" s="49">
        <v>44926</v>
      </c>
      <c r="C16" s="50">
        <v>27087.7</v>
      </c>
      <c r="D16" s="51">
        <v>5230</v>
      </c>
      <c r="E16" s="50">
        <v>0</v>
      </c>
    </row>
    <row r="17" spans="1:5" ht="24" x14ac:dyDescent="0.25">
      <c r="A17" s="52" t="s">
        <v>198</v>
      </c>
      <c r="B17" s="52" t="s">
        <v>199</v>
      </c>
      <c r="C17" s="52" t="s">
        <v>211</v>
      </c>
      <c r="D17" s="52" t="s">
        <v>199</v>
      </c>
      <c r="E17" s="52" t="s">
        <v>197</v>
      </c>
    </row>
    <row r="18" spans="1:5" x14ac:dyDescent="0.25">
      <c r="A18" s="53" t="s">
        <v>216</v>
      </c>
      <c r="B18" s="53">
        <v>92902</v>
      </c>
      <c r="C18" s="54" t="s">
        <v>189</v>
      </c>
      <c r="D18" s="55">
        <v>1</v>
      </c>
      <c r="E18" s="54">
        <v>1</v>
      </c>
    </row>
    <row r="19" spans="1:5" x14ac:dyDescent="0.25">
      <c r="A19" s="53" t="s">
        <v>217</v>
      </c>
      <c r="B19" s="53">
        <v>91061</v>
      </c>
      <c r="C19" s="54" t="s">
        <v>189</v>
      </c>
      <c r="D19" s="55">
        <v>13</v>
      </c>
      <c r="E19" s="54">
        <v>2</v>
      </c>
    </row>
    <row r="20" spans="1:5" x14ac:dyDescent="0.25">
      <c r="A20" s="53" t="s">
        <v>219</v>
      </c>
      <c r="B20" s="53">
        <v>82913</v>
      </c>
      <c r="C20" s="54" t="s">
        <v>189</v>
      </c>
      <c r="D20" s="55">
        <v>88</v>
      </c>
      <c r="E20" s="54">
        <v>6</v>
      </c>
    </row>
    <row r="21" spans="1:5" x14ac:dyDescent="0.25">
      <c r="A21" s="53" t="s">
        <v>220</v>
      </c>
      <c r="B21" s="53">
        <v>79856</v>
      </c>
      <c r="C21" s="54" t="s">
        <v>189</v>
      </c>
      <c r="D21" s="55">
        <v>13</v>
      </c>
      <c r="E21" s="54">
        <v>2</v>
      </c>
    </row>
    <row r="22" spans="1:5" x14ac:dyDescent="0.25">
      <c r="A22" s="53" t="s">
        <v>221</v>
      </c>
      <c r="B22" s="53">
        <v>77783</v>
      </c>
      <c r="C22" s="54" t="s">
        <v>189</v>
      </c>
      <c r="D22" s="55">
        <v>10</v>
      </c>
      <c r="E22" s="54">
        <v>1</v>
      </c>
    </row>
    <row r="23" spans="1:5" x14ac:dyDescent="0.25">
      <c r="A23" s="53" t="s">
        <v>203</v>
      </c>
      <c r="B23" s="53">
        <v>63964</v>
      </c>
      <c r="C23" s="54" t="s">
        <v>189</v>
      </c>
      <c r="D23" s="55">
        <v>10</v>
      </c>
      <c r="E23" s="54">
        <v>1</v>
      </c>
    </row>
    <row r="24" spans="1:5" x14ac:dyDescent="0.25">
      <c r="A24" s="53" t="s">
        <v>226</v>
      </c>
      <c r="B24" s="53">
        <v>42396</v>
      </c>
      <c r="C24" s="54" t="s">
        <v>189</v>
      </c>
      <c r="D24" s="55">
        <v>5</v>
      </c>
      <c r="E24" s="54">
        <v>1</v>
      </c>
    </row>
    <row r="25" spans="1:5" x14ac:dyDescent="0.25">
      <c r="A25" s="53" t="s">
        <v>227</v>
      </c>
      <c r="B25" s="53">
        <v>39890</v>
      </c>
      <c r="C25" s="54" t="s">
        <v>189</v>
      </c>
      <c r="D25" s="55">
        <v>2</v>
      </c>
      <c r="E25" s="54">
        <v>1</v>
      </c>
    </row>
    <row r="26" spans="1:5" x14ac:dyDescent="0.25">
      <c r="A26" s="53" t="s">
        <v>205</v>
      </c>
      <c r="B26" s="53">
        <v>35274</v>
      </c>
      <c r="C26" s="54" t="s">
        <v>189</v>
      </c>
      <c r="D26" s="55">
        <v>10</v>
      </c>
      <c r="E26" s="54">
        <v>1</v>
      </c>
    </row>
    <row r="27" spans="1:5" x14ac:dyDescent="0.25">
      <c r="A27" s="53" t="s">
        <v>229</v>
      </c>
      <c r="B27" s="53">
        <v>32369</v>
      </c>
      <c r="C27" s="54" t="s">
        <v>189</v>
      </c>
      <c r="D27" s="55">
        <v>15</v>
      </c>
      <c r="E27" s="54">
        <v>1</v>
      </c>
    </row>
    <row r="28" spans="1:5" x14ac:dyDescent="0.25">
      <c r="A28" s="53" t="s">
        <v>232</v>
      </c>
      <c r="B28" s="53">
        <v>21300</v>
      </c>
      <c r="C28" s="54" t="s">
        <v>189</v>
      </c>
      <c r="D28" s="55">
        <v>10</v>
      </c>
      <c r="E28" s="54">
        <v>1</v>
      </c>
    </row>
    <row r="29" spans="1:5" x14ac:dyDescent="0.25">
      <c r="A29" s="53" t="s">
        <v>234</v>
      </c>
      <c r="B29" s="53">
        <v>10244</v>
      </c>
      <c r="C29" s="54" t="s">
        <v>189</v>
      </c>
      <c r="D29" s="55">
        <v>50</v>
      </c>
      <c r="E29" s="54">
        <v>1</v>
      </c>
    </row>
    <row r="30" spans="1:5" x14ac:dyDescent="0.25">
      <c r="A30" s="53" t="s">
        <v>201</v>
      </c>
      <c r="B30" s="53">
        <v>90599</v>
      </c>
      <c r="C30" s="54" t="s">
        <v>202</v>
      </c>
      <c r="D30" s="55">
        <v>144.5</v>
      </c>
      <c r="E30" s="54">
        <v>9</v>
      </c>
    </row>
    <row r="31" spans="1:5" x14ac:dyDescent="0.25">
      <c r="A31" s="53" t="s">
        <v>231</v>
      </c>
      <c r="B31" s="53">
        <v>24221</v>
      </c>
      <c r="C31" s="54" t="s">
        <v>202</v>
      </c>
      <c r="D31" s="55">
        <v>20</v>
      </c>
      <c r="E31" s="54">
        <v>1</v>
      </c>
    </row>
    <row r="32" spans="1:5" x14ac:dyDescent="0.25">
      <c r="A32" s="53" t="s">
        <v>228</v>
      </c>
      <c r="B32" s="53">
        <v>37778</v>
      </c>
      <c r="C32" s="54" t="s">
        <v>193</v>
      </c>
      <c r="D32" s="55">
        <v>0.01</v>
      </c>
      <c r="E32" s="54">
        <v>1</v>
      </c>
    </row>
    <row r="33" spans="1:5" x14ac:dyDescent="0.25">
      <c r="A33" s="53" t="s">
        <v>222</v>
      </c>
      <c r="B33" s="53">
        <v>61209</v>
      </c>
      <c r="C33" s="54" t="s">
        <v>235</v>
      </c>
      <c r="D33" s="55">
        <v>920.55</v>
      </c>
      <c r="E33" s="54">
        <v>27</v>
      </c>
    </row>
    <row r="34" spans="1:5" x14ac:dyDescent="0.25">
      <c r="A34" s="53" t="s">
        <v>206</v>
      </c>
      <c r="B34" s="53">
        <v>10900</v>
      </c>
      <c r="C34" s="54" t="s">
        <v>235</v>
      </c>
      <c r="D34" s="55">
        <v>25620.639999999999</v>
      </c>
      <c r="E34" s="54">
        <v>661</v>
      </c>
    </row>
    <row r="35" spans="1:5" x14ac:dyDescent="0.25">
      <c r="A35" s="53" t="s">
        <v>233</v>
      </c>
      <c r="B35" s="53">
        <v>16198</v>
      </c>
      <c r="C35" s="54" t="s">
        <v>238</v>
      </c>
      <c r="D35" s="55">
        <v>25</v>
      </c>
      <c r="E35" s="54">
        <v>1</v>
      </c>
    </row>
    <row r="36" spans="1:5" x14ac:dyDescent="0.25">
      <c r="A36" s="53" t="s">
        <v>224</v>
      </c>
      <c r="B36" s="53">
        <v>59230</v>
      </c>
      <c r="C36" s="54" t="s">
        <v>237</v>
      </c>
      <c r="D36" s="55">
        <v>5</v>
      </c>
      <c r="E36" s="54">
        <v>1</v>
      </c>
    </row>
    <row r="37" spans="1:5" x14ac:dyDescent="0.25">
      <c r="A37" s="53" t="s">
        <v>225</v>
      </c>
      <c r="B37" s="53">
        <v>56263</v>
      </c>
      <c r="C37" s="54" t="s">
        <v>237</v>
      </c>
      <c r="D37" s="55">
        <v>4</v>
      </c>
      <c r="E37" s="54">
        <v>1</v>
      </c>
    </row>
    <row r="38" spans="1:5" x14ac:dyDescent="0.25">
      <c r="A38" s="53" t="s">
        <v>215</v>
      </c>
      <c r="B38" s="53">
        <v>98470</v>
      </c>
      <c r="C38" s="54" t="s">
        <v>204</v>
      </c>
      <c r="D38" s="55">
        <v>1</v>
      </c>
      <c r="E38" s="54">
        <v>1</v>
      </c>
    </row>
    <row r="39" spans="1:5" x14ac:dyDescent="0.25">
      <c r="A39" s="53" t="s">
        <v>218</v>
      </c>
      <c r="B39" s="53">
        <v>90643</v>
      </c>
      <c r="C39" s="54" t="s">
        <v>200</v>
      </c>
      <c r="D39" s="55">
        <v>5</v>
      </c>
      <c r="E39" s="54">
        <v>1</v>
      </c>
    </row>
    <row r="40" spans="1:5" x14ac:dyDescent="0.25">
      <c r="A40" s="53" t="s">
        <v>223</v>
      </c>
      <c r="B40" s="53">
        <v>61058</v>
      </c>
      <c r="C40" s="54" t="s">
        <v>236</v>
      </c>
      <c r="D40" s="55">
        <v>100</v>
      </c>
      <c r="E40" s="54">
        <v>1</v>
      </c>
    </row>
    <row r="41" spans="1:5" x14ac:dyDescent="0.25">
      <c r="A41" s="53" t="s">
        <v>230</v>
      </c>
      <c r="B41" s="53">
        <v>31271</v>
      </c>
      <c r="C41" s="54" t="s">
        <v>236</v>
      </c>
      <c r="D41" s="55">
        <v>15</v>
      </c>
      <c r="E41" s="54">
        <v>1</v>
      </c>
    </row>
    <row r="42" spans="1:5" x14ac:dyDescent="0.25">
      <c r="D42" s="47">
        <f>SUM(D18:D41)</f>
        <v>27087.7</v>
      </c>
    </row>
  </sheetData>
  <autoFilter ref="A17:E17" xr:uid="{BC9CDE86-E50D-4A27-BDD8-3897CB1ED79C}">
    <sortState xmlns:xlrd2="http://schemas.microsoft.com/office/spreadsheetml/2017/richdata2" ref="A18:E41">
      <sortCondition ref="C17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CBF2-104E-4B05-9B2C-1C49096350D3}">
  <dimension ref="A1:D12"/>
  <sheetViews>
    <sheetView workbookViewId="0">
      <selection activeCell="F14" sqref="F14"/>
    </sheetView>
  </sheetViews>
  <sheetFormatPr defaultRowHeight="15" x14ac:dyDescent="0.25"/>
  <cols>
    <col min="1" max="1" width="42.140625" bestFit="1" customWidth="1"/>
    <col min="2" max="2" width="21.85546875" bestFit="1" customWidth="1"/>
    <col min="3" max="3" width="24.85546875" bestFit="1" customWidth="1"/>
    <col min="4" max="4" width="34.28515625" bestFit="1" customWidth="1"/>
  </cols>
  <sheetData>
    <row r="1" spans="1:4" ht="21" x14ac:dyDescent="0.35">
      <c r="A1" s="56" t="s">
        <v>239</v>
      </c>
    </row>
    <row r="3" spans="1:4" x14ac:dyDescent="0.25">
      <c r="A3" s="57" t="s">
        <v>208</v>
      </c>
      <c r="B3" s="58" t="s">
        <v>206</v>
      </c>
    </row>
    <row r="4" spans="1:4" x14ac:dyDescent="0.25">
      <c r="A4" s="57" t="s">
        <v>207</v>
      </c>
      <c r="B4" s="58" t="s">
        <v>209</v>
      </c>
    </row>
    <row r="5" spans="1:4" x14ac:dyDescent="0.25">
      <c r="A5" s="57" t="s">
        <v>240</v>
      </c>
      <c r="B5" s="58" t="s">
        <v>241</v>
      </c>
    </row>
    <row r="8" spans="1:4" x14ac:dyDescent="0.25">
      <c r="A8" s="59" t="s">
        <v>242</v>
      </c>
      <c r="B8" s="60" t="s">
        <v>243</v>
      </c>
      <c r="C8" s="60" t="s">
        <v>244</v>
      </c>
      <c r="D8" s="60" t="s">
        <v>245</v>
      </c>
    </row>
    <row r="9" spans="1:4" x14ac:dyDescent="0.25">
      <c r="A9" t="s">
        <v>246</v>
      </c>
      <c r="B9" s="61">
        <v>1356.65</v>
      </c>
      <c r="C9" s="62">
        <v>16</v>
      </c>
      <c r="D9" s="61">
        <v>84.79</v>
      </c>
    </row>
    <row r="10" spans="1:4" x14ac:dyDescent="0.25">
      <c r="A10" t="s">
        <v>247</v>
      </c>
      <c r="B10" s="61">
        <v>14.74</v>
      </c>
      <c r="C10" s="62">
        <v>4</v>
      </c>
      <c r="D10" s="61">
        <v>3.68</v>
      </c>
    </row>
    <row r="11" spans="1:4" x14ac:dyDescent="0.25">
      <c r="A11" t="s">
        <v>248</v>
      </c>
      <c r="B11" s="61">
        <v>5</v>
      </c>
      <c r="C11" s="62">
        <v>1</v>
      </c>
      <c r="D11" s="61">
        <v>5</v>
      </c>
    </row>
    <row r="12" spans="1:4" x14ac:dyDescent="0.25">
      <c r="B12" s="47">
        <f>SUM(B9:B11)</f>
        <v>1376.39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2D14-3CD0-434D-AB80-495FDBA059A6}">
  <dimension ref="A1:U26"/>
  <sheetViews>
    <sheetView tabSelected="1" workbookViewId="0">
      <selection activeCell="F26" sqref="F26"/>
    </sheetView>
  </sheetViews>
  <sheetFormatPr defaultRowHeight="15" x14ac:dyDescent="0.25"/>
  <cols>
    <col min="5" max="5" width="11.28515625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26" t="s">
        <v>21</v>
      </c>
      <c r="B2" s="28" t="s">
        <v>22</v>
      </c>
      <c r="C2" s="28">
        <v>200</v>
      </c>
      <c r="D2" s="28" t="s">
        <v>23</v>
      </c>
      <c r="E2" s="30">
        <v>44574</v>
      </c>
      <c r="F2" s="28" t="s">
        <v>24</v>
      </c>
      <c r="G2" s="28" t="s">
        <v>34</v>
      </c>
      <c r="H2" s="28" t="s">
        <v>25</v>
      </c>
      <c r="I2" s="28" t="s">
        <v>35</v>
      </c>
      <c r="J2" s="28" t="s">
        <v>26</v>
      </c>
      <c r="K2" s="28" t="s">
        <v>26</v>
      </c>
      <c r="L2" s="28">
        <v>0</v>
      </c>
      <c r="M2" s="28" t="s">
        <v>26</v>
      </c>
      <c r="N2" s="28" t="s">
        <v>26</v>
      </c>
      <c r="O2" s="28" t="s">
        <v>26</v>
      </c>
      <c r="P2" s="28" t="s">
        <v>26</v>
      </c>
      <c r="Q2" s="28">
        <v>0</v>
      </c>
      <c r="R2" s="28" t="s">
        <v>26</v>
      </c>
      <c r="S2" s="28" t="s">
        <v>26</v>
      </c>
      <c r="T2" s="28" t="s">
        <v>188</v>
      </c>
      <c r="U2" s="28" t="s">
        <v>189</v>
      </c>
    </row>
    <row r="3" spans="1:21" x14ac:dyDescent="0.25">
      <c r="A3" s="26" t="s">
        <v>21</v>
      </c>
      <c r="B3" s="28" t="s">
        <v>22</v>
      </c>
      <c r="C3" s="28">
        <v>227.4</v>
      </c>
      <c r="D3" s="28" t="s">
        <v>23</v>
      </c>
      <c r="E3" s="30">
        <v>44600</v>
      </c>
      <c r="F3" s="28" t="s">
        <v>24</v>
      </c>
      <c r="G3" s="28" t="s">
        <v>45</v>
      </c>
      <c r="H3" s="28" t="s">
        <v>25</v>
      </c>
      <c r="I3" s="28" t="s">
        <v>46</v>
      </c>
      <c r="J3" s="28" t="s">
        <v>26</v>
      </c>
      <c r="K3" s="28"/>
      <c r="L3" s="28">
        <v>0</v>
      </c>
      <c r="M3" s="28" t="s">
        <v>26</v>
      </c>
      <c r="N3" s="28" t="s">
        <v>26</v>
      </c>
      <c r="O3" s="28" t="s">
        <v>26</v>
      </c>
      <c r="P3" s="28" t="s">
        <v>26</v>
      </c>
      <c r="Q3" s="28">
        <v>0</v>
      </c>
      <c r="R3" s="28" t="s">
        <v>26</v>
      </c>
      <c r="S3" s="28" t="s">
        <v>26</v>
      </c>
      <c r="T3" s="28" t="s">
        <v>190</v>
      </c>
      <c r="U3" s="28" t="s">
        <v>189</v>
      </c>
    </row>
    <row r="4" spans="1:21" x14ac:dyDescent="0.25">
      <c r="A4" s="4" t="s">
        <v>21</v>
      </c>
      <c r="B4" s="5" t="s">
        <v>22</v>
      </c>
      <c r="C4" s="6">
        <v>47.88</v>
      </c>
      <c r="D4" s="5" t="s">
        <v>23</v>
      </c>
      <c r="E4" s="7">
        <v>44609</v>
      </c>
      <c r="F4" s="5" t="s">
        <v>24</v>
      </c>
      <c r="G4" s="5" t="s">
        <v>49</v>
      </c>
      <c r="H4" s="5" t="s">
        <v>25</v>
      </c>
      <c r="I4" s="5" t="s">
        <v>23</v>
      </c>
      <c r="J4" s="5" t="s">
        <v>50</v>
      </c>
      <c r="K4" s="5" t="s">
        <v>26</v>
      </c>
      <c r="L4" s="6">
        <v>0</v>
      </c>
      <c r="M4" s="5" t="s">
        <v>51</v>
      </c>
      <c r="N4" s="5" t="s">
        <v>52</v>
      </c>
      <c r="O4" s="5" t="s">
        <v>27</v>
      </c>
      <c r="P4" s="5" t="s">
        <v>28</v>
      </c>
      <c r="Q4" s="8">
        <v>0</v>
      </c>
      <c r="R4" s="5" t="s">
        <v>29</v>
      </c>
      <c r="S4" s="5" t="s">
        <v>53</v>
      </c>
      <c r="T4" s="5" t="s">
        <v>52</v>
      </c>
      <c r="U4" s="5" t="s">
        <v>33</v>
      </c>
    </row>
    <row r="5" spans="1:21" x14ac:dyDescent="0.25">
      <c r="A5" s="9" t="s">
        <v>21</v>
      </c>
      <c r="B5" s="10" t="s">
        <v>22</v>
      </c>
      <c r="C5" s="11">
        <v>140.5</v>
      </c>
      <c r="D5" s="10" t="s">
        <v>23</v>
      </c>
      <c r="E5" s="12">
        <v>44866</v>
      </c>
      <c r="F5" s="10" t="s">
        <v>24</v>
      </c>
      <c r="G5" s="10" t="s">
        <v>149</v>
      </c>
      <c r="H5" s="10" t="s">
        <v>25</v>
      </c>
      <c r="I5" s="10" t="s">
        <v>23</v>
      </c>
      <c r="J5" s="10" t="s">
        <v>103</v>
      </c>
      <c r="K5" s="10" t="s">
        <v>26</v>
      </c>
      <c r="L5" s="11">
        <v>0</v>
      </c>
      <c r="M5" s="10" t="s">
        <v>104</v>
      </c>
      <c r="N5" s="10" t="s">
        <v>105</v>
      </c>
      <c r="O5" s="10" t="s">
        <v>27</v>
      </c>
      <c r="P5" s="10" t="s">
        <v>28</v>
      </c>
      <c r="Q5" s="13">
        <v>0</v>
      </c>
      <c r="R5" s="10" t="s">
        <v>29</v>
      </c>
      <c r="S5" s="10" t="s">
        <v>54</v>
      </c>
      <c r="T5" s="10" t="s">
        <v>55</v>
      </c>
      <c r="U5" s="10" t="s">
        <v>33</v>
      </c>
    </row>
    <row r="6" spans="1:21" x14ac:dyDescent="0.25">
      <c r="A6" s="9" t="s">
        <v>21</v>
      </c>
      <c r="B6" s="10" t="s">
        <v>22</v>
      </c>
      <c r="C6" s="11">
        <v>20</v>
      </c>
      <c r="D6" s="10" t="s">
        <v>23</v>
      </c>
      <c r="E6" s="12">
        <v>44872</v>
      </c>
      <c r="F6" s="10" t="s">
        <v>24</v>
      </c>
      <c r="G6" s="10" t="s">
        <v>152</v>
      </c>
      <c r="H6" s="10" t="s">
        <v>25</v>
      </c>
      <c r="I6" s="10" t="s">
        <v>23</v>
      </c>
      <c r="J6" s="10" t="s">
        <v>131</v>
      </c>
      <c r="K6" s="10" t="s">
        <v>26</v>
      </c>
      <c r="L6" s="11">
        <v>0</v>
      </c>
      <c r="M6" s="10" t="s">
        <v>132</v>
      </c>
      <c r="N6" s="10" t="s">
        <v>133</v>
      </c>
      <c r="O6" s="10" t="s">
        <v>27</v>
      </c>
      <c r="P6" s="10" t="s">
        <v>28</v>
      </c>
      <c r="Q6" s="13">
        <v>0</v>
      </c>
      <c r="R6" s="10" t="s">
        <v>29</v>
      </c>
      <c r="S6" s="10" t="s">
        <v>31</v>
      </c>
      <c r="T6" s="10" t="s">
        <v>32</v>
      </c>
      <c r="U6" s="10" t="s">
        <v>33</v>
      </c>
    </row>
    <row r="7" spans="1:21" x14ac:dyDescent="0.25">
      <c r="A7" s="4" t="s">
        <v>21</v>
      </c>
      <c r="B7" s="5" t="s">
        <v>22</v>
      </c>
      <c r="C7" s="6">
        <v>736.7</v>
      </c>
      <c r="D7" s="5" t="s">
        <v>23</v>
      </c>
      <c r="E7" s="7">
        <v>44881</v>
      </c>
      <c r="F7" s="5" t="s">
        <v>24</v>
      </c>
      <c r="G7" s="5" t="s">
        <v>153</v>
      </c>
      <c r="H7" s="5" t="s">
        <v>25</v>
      </c>
      <c r="I7" s="5" t="s">
        <v>23</v>
      </c>
      <c r="J7" s="5" t="s">
        <v>98</v>
      </c>
      <c r="K7" s="5" t="s">
        <v>26</v>
      </c>
      <c r="L7" s="6">
        <v>0</v>
      </c>
      <c r="M7" s="5" t="s">
        <v>99</v>
      </c>
      <c r="N7" s="5" t="s">
        <v>100</v>
      </c>
      <c r="O7" s="5" t="s">
        <v>27</v>
      </c>
      <c r="P7" s="5" t="s">
        <v>28</v>
      </c>
      <c r="Q7" s="8">
        <v>0</v>
      </c>
      <c r="R7" s="5" t="s">
        <v>29</v>
      </c>
      <c r="S7" s="5" t="s">
        <v>87</v>
      </c>
      <c r="T7" s="5" t="s">
        <v>88</v>
      </c>
      <c r="U7" s="5" t="s">
        <v>33</v>
      </c>
    </row>
    <row r="8" spans="1:21" x14ac:dyDescent="0.25">
      <c r="A8" s="9" t="s">
        <v>21</v>
      </c>
      <c r="B8" s="10" t="s">
        <v>22</v>
      </c>
      <c r="C8" s="11">
        <v>10</v>
      </c>
      <c r="D8" s="10" t="s">
        <v>23</v>
      </c>
      <c r="E8" s="12">
        <v>44882</v>
      </c>
      <c r="F8" s="10" t="s">
        <v>24</v>
      </c>
      <c r="G8" s="10" t="s">
        <v>154</v>
      </c>
      <c r="H8" s="10" t="s">
        <v>25</v>
      </c>
      <c r="I8" s="10" t="s">
        <v>23</v>
      </c>
      <c r="J8" s="10" t="s">
        <v>131</v>
      </c>
      <c r="K8" s="10" t="s">
        <v>26</v>
      </c>
      <c r="L8" s="11">
        <v>0</v>
      </c>
      <c r="M8" s="10" t="s">
        <v>132</v>
      </c>
      <c r="N8" s="10" t="s">
        <v>133</v>
      </c>
      <c r="O8" s="10" t="s">
        <v>27</v>
      </c>
      <c r="P8" s="10" t="s">
        <v>28</v>
      </c>
      <c r="Q8" s="13">
        <v>0</v>
      </c>
      <c r="R8" s="10" t="s">
        <v>29</v>
      </c>
      <c r="S8" s="10" t="s">
        <v>31</v>
      </c>
      <c r="T8" s="10" t="s">
        <v>32</v>
      </c>
      <c r="U8" s="10" t="s">
        <v>33</v>
      </c>
    </row>
    <row r="9" spans="1:21" x14ac:dyDescent="0.25">
      <c r="A9" s="4" t="s">
        <v>21</v>
      </c>
      <c r="B9" s="5" t="s">
        <v>22</v>
      </c>
      <c r="C9" s="6">
        <v>5</v>
      </c>
      <c r="D9" s="5" t="s">
        <v>23</v>
      </c>
      <c r="E9" s="7">
        <v>44882</v>
      </c>
      <c r="F9" s="5" t="s">
        <v>24</v>
      </c>
      <c r="G9" s="5" t="s">
        <v>154</v>
      </c>
      <c r="H9" s="5" t="s">
        <v>25</v>
      </c>
      <c r="I9" s="5" t="s">
        <v>23</v>
      </c>
      <c r="J9" s="5" t="s">
        <v>131</v>
      </c>
      <c r="K9" s="5" t="s">
        <v>26</v>
      </c>
      <c r="L9" s="6">
        <v>0</v>
      </c>
      <c r="M9" s="5" t="s">
        <v>132</v>
      </c>
      <c r="N9" s="5" t="s">
        <v>133</v>
      </c>
      <c r="O9" s="5" t="s">
        <v>27</v>
      </c>
      <c r="P9" s="5" t="s">
        <v>28</v>
      </c>
      <c r="Q9" s="8">
        <v>0</v>
      </c>
      <c r="R9" s="5" t="s">
        <v>29</v>
      </c>
      <c r="S9" s="5" t="s">
        <v>31</v>
      </c>
      <c r="T9" s="5" t="s">
        <v>32</v>
      </c>
      <c r="U9" s="5" t="s">
        <v>33</v>
      </c>
    </row>
    <row r="10" spans="1:21" x14ac:dyDescent="0.25">
      <c r="A10" s="9" t="s">
        <v>21</v>
      </c>
      <c r="B10" s="10" t="s">
        <v>22</v>
      </c>
      <c r="C10" s="11">
        <v>20</v>
      </c>
      <c r="D10" s="10" t="s">
        <v>23</v>
      </c>
      <c r="E10" s="12">
        <v>44883</v>
      </c>
      <c r="F10" s="10" t="s">
        <v>24</v>
      </c>
      <c r="G10" s="10" t="s">
        <v>155</v>
      </c>
      <c r="H10" s="10" t="s">
        <v>25</v>
      </c>
      <c r="I10" s="10" t="s">
        <v>23</v>
      </c>
      <c r="J10" s="10" t="s">
        <v>131</v>
      </c>
      <c r="K10" s="10" t="s">
        <v>26</v>
      </c>
      <c r="L10" s="11">
        <v>0</v>
      </c>
      <c r="M10" s="10" t="s">
        <v>132</v>
      </c>
      <c r="N10" s="10" t="s">
        <v>133</v>
      </c>
      <c r="O10" s="10" t="s">
        <v>27</v>
      </c>
      <c r="P10" s="10" t="s">
        <v>28</v>
      </c>
      <c r="Q10" s="13">
        <v>0</v>
      </c>
      <c r="R10" s="10" t="s">
        <v>29</v>
      </c>
      <c r="S10" s="10" t="s">
        <v>31</v>
      </c>
      <c r="T10" s="10" t="s">
        <v>32</v>
      </c>
      <c r="U10" s="10" t="s">
        <v>33</v>
      </c>
    </row>
    <row r="11" spans="1:21" x14ac:dyDescent="0.25">
      <c r="A11" s="4" t="s">
        <v>21</v>
      </c>
      <c r="B11" s="5" t="s">
        <v>22</v>
      </c>
      <c r="C11" s="6">
        <v>5000</v>
      </c>
      <c r="D11" s="5" t="s">
        <v>23</v>
      </c>
      <c r="E11" s="7">
        <v>44886</v>
      </c>
      <c r="F11" s="5" t="s">
        <v>24</v>
      </c>
      <c r="G11" s="5" t="s">
        <v>156</v>
      </c>
      <c r="H11" s="5" t="s">
        <v>25</v>
      </c>
      <c r="I11" s="5" t="s">
        <v>23</v>
      </c>
      <c r="J11" s="5" t="s">
        <v>131</v>
      </c>
      <c r="K11" s="5" t="s">
        <v>26</v>
      </c>
      <c r="L11" s="6">
        <v>0</v>
      </c>
      <c r="M11" s="5" t="s">
        <v>132</v>
      </c>
      <c r="N11" s="5" t="s">
        <v>133</v>
      </c>
      <c r="O11" s="5" t="s">
        <v>27</v>
      </c>
      <c r="P11" s="5" t="s">
        <v>28</v>
      </c>
      <c r="Q11" s="8">
        <v>0</v>
      </c>
      <c r="R11" s="5" t="s">
        <v>29</v>
      </c>
      <c r="S11" s="5" t="s">
        <v>31</v>
      </c>
      <c r="T11" s="5" t="s">
        <v>32</v>
      </c>
      <c r="U11" s="5" t="s">
        <v>33</v>
      </c>
    </row>
    <row r="12" spans="1:21" x14ac:dyDescent="0.25">
      <c r="A12" s="4" t="s">
        <v>21</v>
      </c>
      <c r="B12" s="5" t="s">
        <v>22</v>
      </c>
      <c r="C12" s="6">
        <v>50</v>
      </c>
      <c r="D12" s="5" t="s">
        <v>23</v>
      </c>
      <c r="E12" s="7">
        <v>44890</v>
      </c>
      <c r="F12" s="5" t="s">
        <v>24</v>
      </c>
      <c r="G12" s="5" t="s">
        <v>160</v>
      </c>
      <c r="H12" s="5" t="s">
        <v>25</v>
      </c>
      <c r="I12" s="5" t="s">
        <v>23</v>
      </c>
      <c r="J12" s="5" t="s">
        <v>131</v>
      </c>
      <c r="K12" s="5" t="s">
        <v>26</v>
      </c>
      <c r="L12" s="6">
        <v>0</v>
      </c>
      <c r="M12" s="5" t="s">
        <v>132</v>
      </c>
      <c r="N12" s="5" t="s">
        <v>133</v>
      </c>
      <c r="O12" s="5" t="s">
        <v>27</v>
      </c>
      <c r="P12" s="5" t="s">
        <v>28</v>
      </c>
      <c r="Q12" s="8">
        <v>0</v>
      </c>
      <c r="R12" s="5" t="s">
        <v>29</v>
      </c>
      <c r="S12" s="5" t="s">
        <v>31</v>
      </c>
      <c r="T12" s="5" t="s">
        <v>32</v>
      </c>
      <c r="U12" s="5" t="s">
        <v>33</v>
      </c>
    </row>
    <row r="13" spans="1:21" x14ac:dyDescent="0.25">
      <c r="A13" s="9" t="s">
        <v>21</v>
      </c>
      <c r="B13" s="10" t="s">
        <v>22</v>
      </c>
      <c r="C13" s="11">
        <v>10</v>
      </c>
      <c r="D13" s="10" t="s">
        <v>23</v>
      </c>
      <c r="E13" s="12">
        <v>44893</v>
      </c>
      <c r="F13" s="10" t="s">
        <v>24</v>
      </c>
      <c r="G13" s="10" t="s">
        <v>161</v>
      </c>
      <c r="H13" s="10" t="s">
        <v>25</v>
      </c>
      <c r="I13" s="10" t="s">
        <v>23</v>
      </c>
      <c r="J13" s="10" t="s">
        <v>131</v>
      </c>
      <c r="K13" s="10" t="s">
        <v>26</v>
      </c>
      <c r="L13" s="11">
        <v>0</v>
      </c>
      <c r="M13" s="10" t="s">
        <v>132</v>
      </c>
      <c r="N13" s="10" t="s">
        <v>133</v>
      </c>
      <c r="O13" s="10" t="s">
        <v>27</v>
      </c>
      <c r="P13" s="10" t="s">
        <v>28</v>
      </c>
      <c r="Q13" s="13">
        <v>0</v>
      </c>
      <c r="R13" s="10" t="s">
        <v>29</v>
      </c>
      <c r="S13" s="10" t="s">
        <v>31</v>
      </c>
      <c r="T13" s="10" t="s">
        <v>32</v>
      </c>
      <c r="U13" s="10" t="s">
        <v>33</v>
      </c>
    </row>
    <row r="14" spans="1:21" x14ac:dyDescent="0.25">
      <c r="A14" s="9" t="s">
        <v>21</v>
      </c>
      <c r="B14" s="10" t="s">
        <v>22</v>
      </c>
      <c r="C14" s="11">
        <v>20</v>
      </c>
      <c r="D14" s="10" t="s">
        <v>23</v>
      </c>
      <c r="E14" s="12">
        <v>44894</v>
      </c>
      <c r="F14" s="10" t="s">
        <v>24</v>
      </c>
      <c r="G14" s="10" t="s">
        <v>162</v>
      </c>
      <c r="H14" s="10" t="s">
        <v>25</v>
      </c>
      <c r="I14" s="10" t="s">
        <v>23</v>
      </c>
      <c r="J14" s="10" t="s">
        <v>131</v>
      </c>
      <c r="K14" s="10" t="s">
        <v>26</v>
      </c>
      <c r="L14" s="11">
        <v>0</v>
      </c>
      <c r="M14" s="10" t="s">
        <v>132</v>
      </c>
      <c r="N14" s="10" t="s">
        <v>133</v>
      </c>
      <c r="O14" s="10" t="s">
        <v>27</v>
      </c>
      <c r="P14" s="10" t="s">
        <v>28</v>
      </c>
      <c r="Q14" s="13">
        <v>0</v>
      </c>
      <c r="R14" s="10" t="s">
        <v>29</v>
      </c>
      <c r="S14" s="10" t="s">
        <v>31</v>
      </c>
      <c r="T14" s="10" t="s">
        <v>32</v>
      </c>
      <c r="U14" s="10" t="s">
        <v>33</v>
      </c>
    </row>
    <row r="15" spans="1:21" x14ac:dyDescent="0.25">
      <c r="A15" s="4" t="s">
        <v>21</v>
      </c>
      <c r="B15" s="5" t="s">
        <v>22</v>
      </c>
      <c r="C15" s="6">
        <v>5</v>
      </c>
      <c r="D15" s="5" t="s">
        <v>23</v>
      </c>
      <c r="E15" s="7">
        <v>44895</v>
      </c>
      <c r="F15" s="5" t="s">
        <v>24</v>
      </c>
      <c r="G15" s="5" t="s">
        <v>163</v>
      </c>
      <c r="H15" s="5" t="s">
        <v>25</v>
      </c>
      <c r="I15" s="5" t="s">
        <v>23</v>
      </c>
      <c r="J15" s="5" t="s">
        <v>131</v>
      </c>
      <c r="K15" s="5" t="s">
        <v>26</v>
      </c>
      <c r="L15" s="6">
        <v>0</v>
      </c>
      <c r="M15" s="5" t="s">
        <v>132</v>
      </c>
      <c r="N15" s="5" t="s">
        <v>133</v>
      </c>
      <c r="O15" s="5" t="s">
        <v>27</v>
      </c>
      <c r="P15" s="5" t="s">
        <v>28</v>
      </c>
      <c r="Q15" s="8">
        <v>0</v>
      </c>
      <c r="R15" s="5" t="s">
        <v>29</v>
      </c>
      <c r="S15" s="5" t="s">
        <v>31</v>
      </c>
      <c r="T15" s="5" t="s">
        <v>32</v>
      </c>
      <c r="U15" s="5" t="s">
        <v>33</v>
      </c>
    </row>
    <row r="16" spans="1:21" x14ac:dyDescent="0.25">
      <c r="A16" s="9" t="s">
        <v>21</v>
      </c>
      <c r="B16" s="10" t="s">
        <v>22</v>
      </c>
      <c r="C16" s="11">
        <v>8</v>
      </c>
      <c r="D16" s="10" t="s">
        <v>23</v>
      </c>
      <c r="E16" s="12">
        <v>44895</v>
      </c>
      <c r="F16" s="10" t="s">
        <v>24</v>
      </c>
      <c r="G16" s="10" t="s">
        <v>163</v>
      </c>
      <c r="H16" s="10" t="s">
        <v>25</v>
      </c>
      <c r="I16" s="10" t="s">
        <v>23</v>
      </c>
      <c r="J16" s="10" t="s">
        <v>131</v>
      </c>
      <c r="K16" s="10" t="s">
        <v>26</v>
      </c>
      <c r="L16" s="11">
        <v>0</v>
      </c>
      <c r="M16" s="10" t="s">
        <v>132</v>
      </c>
      <c r="N16" s="10" t="s">
        <v>133</v>
      </c>
      <c r="O16" s="10" t="s">
        <v>27</v>
      </c>
      <c r="P16" s="10" t="s">
        <v>28</v>
      </c>
      <c r="Q16" s="13">
        <v>0</v>
      </c>
      <c r="R16" s="10" t="s">
        <v>29</v>
      </c>
      <c r="S16" s="10" t="s">
        <v>31</v>
      </c>
      <c r="T16" s="10" t="s">
        <v>32</v>
      </c>
      <c r="U16" s="10" t="s">
        <v>33</v>
      </c>
    </row>
    <row r="17" spans="1:21" x14ac:dyDescent="0.25">
      <c r="A17" s="4" t="s">
        <v>21</v>
      </c>
      <c r="B17" s="5" t="s">
        <v>22</v>
      </c>
      <c r="C17" s="6">
        <v>71.92</v>
      </c>
      <c r="D17" s="5" t="s">
        <v>23</v>
      </c>
      <c r="E17" s="7">
        <v>44896</v>
      </c>
      <c r="F17" s="5" t="s">
        <v>24</v>
      </c>
      <c r="G17" s="5" t="s">
        <v>165</v>
      </c>
      <c r="H17" s="5" t="s">
        <v>25</v>
      </c>
      <c r="I17" s="5" t="s">
        <v>23</v>
      </c>
      <c r="J17" s="5" t="s">
        <v>50</v>
      </c>
      <c r="K17" s="5" t="s">
        <v>26</v>
      </c>
      <c r="L17" s="6">
        <v>0</v>
      </c>
      <c r="M17" s="5" t="s">
        <v>51</v>
      </c>
      <c r="N17" s="5" t="s">
        <v>52</v>
      </c>
      <c r="O17" s="5" t="s">
        <v>27</v>
      </c>
      <c r="P17" s="5" t="s">
        <v>28</v>
      </c>
      <c r="Q17" s="8">
        <v>0</v>
      </c>
      <c r="R17" s="5" t="s">
        <v>29</v>
      </c>
      <c r="S17" s="5" t="s">
        <v>53</v>
      </c>
      <c r="T17" s="5" t="s">
        <v>52</v>
      </c>
      <c r="U17" s="5" t="s">
        <v>33</v>
      </c>
    </row>
    <row r="18" spans="1:21" x14ac:dyDescent="0.25">
      <c r="A18" s="9" t="s">
        <v>21</v>
      </c>
      <c r="B18" s="10" t="s">
        <v>22</v>
      </c>
      <c r="C18" s="11">
        <v>9.5</v>
      </c>
      <c r="D18" s="10" t="s">
        <v>23</v>
      </c>
      <c r="E18" s="12">
        <v>44896</v>
      </c>
      <c r="F18" s="10" t="s">
        <v>24</v>
      </c>
      <c r="G18" s="10" t="s">
        <v>165</v>
      </c>
      <c r="H18" s="10" t="s">
        <v>25</v>
      </c>
      <c r="I18" s="10" t="s">
        <v>23</v>
      </c>
      <c r="J18" s="10" t="s">
        <v>131</v>
      </c>
      <c r="K18" s="10" t="s">
        <v>26</v>
      </c>
      <c r="L18" s="11">
        <v>0</v>
      </c>
      <c r="M18" s="10" t="s">
        <v>132</v>
      </c>
      <c r="N18" s="10" t="s">
        <v>133</v>
      </c>
      <c r="O18" s="10" t="s">
        <v>27</v>
      </c>
      <c r="P18" s="10" t="s">
        <v>28</v>
      </c>
      <c r="Q18" s="13">
        <v>0</v>
      </c>
      <c r="R18" s="10" t="s">
        <v>29</v>
      </c>
      <c r="S18" s="10" t="s">
        <v>31</v>
      </c>
      <c r="T18" s="10" t="s">
        <v>32</v>
      </c>
      <c r="U18" s="10" t="s">
        <v>33</v>
      </c>
    </row>
    <row r="19" spans="1:21" x14ac:dyDescent="0.25">
      <c r="A19" s="4" t="s">
        <v>21</v>
      </c>
      <c r="B19" s="5" t="s">
        <v>22</v>
      </c>
      <c r="C19" s="6">
        <v>10</v>
      </c>
      <c r="D19" s="5" t="s">
        <v>23</v>
      </c>
      <c r="E19" s="7">
        <v>44896</v>
      </c>
      <c r="F19" s="5" t="s">
        <v>24</v>
      </c>
      <c r="G19" s="5" t="s">
        <v>165</v>
      </c>
      <c r="H19" s="5" t="s">
        <v>25</v>
      </c>
      <c r="I19" s="5" t="s">
        <v>23</v>
      </c>
      <c r="J19" s="5" t="s">
        <v>131</v>
      </c>
      <c r="K19" s="5" t="s">
        <v>26</v>
      </c>
      <c r="L19" s="6">
        <v>0</v>
      </c>
      <c r="M19" s="5" t="s">
        <v>132</v>
      </c>
      <c r="N19" s="5" t="s">
        <v>133</v>
      </c>
      <c r="O19" s="5" t="s">
        <v>27</v>
      </c>
      <c r="P19" s="5" t="s">
        <v>28</v>
      </c>
      <c r="Q19" s="8">
        <v>0</v>
      </c>
      <c r="R19" s="5" t="s">
        <v>29</v>
      </c>
      <c r="S19" s="5" t="s">
        <v>31</v>
      </c>
      <c r="T19" s="5" t="s">
        <v>32</v>
      </c>
      <c r="U19" s="5" t="s">
        <v>33</v>
      </c>
    </row>
    <row r="20" spans="1:21" x14ac:dyDescent="0.25">
      <c r="A20" s="9" t="s">
        <v>21</v>
      </c>
      <c r="B20" s="10" t="s">
        <v>22</v>
      </c>
      <c r="C20" s="11">
        <v>10</v>
      </c>
      <c r="D20" s="10" t="s">
        <v>23</v>
      </c>
      <c r="E20" s="12">
        <v>44896</v>
      </c>
      <c r="F20" s="10" t="s">
        <v>24</v>
      </c>
      <c r="G20" s="10" t="s">
        <v>165</v>
      </c>
      <c r="H20" s="10" t="s">
        <v>25</v>
      </c>
      <c r="I20" s="10" t="s">
        <v>23</v>
      </c>
      <c r="J20" s="10" t="s">
        <v>131</v>
      </c>
      <c r="K20" s="10" t="s">
        <v>26</v>
      </c>
      <c r="L20" s="11">
        <v>0</v>
      </c>
      <c r="M20" s="10" t="s">
        <v>132</v>
      </c>
      <c r="N20" s="10" t="s">
        <v>133</v>
      </c>
      <c r="O20" s="10" t="s">
        <v>27</v>
      </c>
      <c r="P20" s="10" t="s">
        <v>28</v>
      </c>
      <c r="Q20" s="13">
        <v>0</v>
      </c>
      <c r="R20" s="10" t="s">
        <v>29</v>
      </c>
      <c r="S20" s="10" t="s">
        <v>31</v>
      </c>
      <c r="T20" s="10" t="s">
        <v>32</v>
      </c>
      <c r="U20" s="10" t="s">
        <v>33</v>
      </c>
    </row>
    <row r="21" spans="1:21" x14ac:dyDescent="0.25">
      <c r="A21" s="9" t="s">
        <v>21</v>
      </c>
      <c r="B21" s="10" t="s">
        <v>22</v>
      </c>
      <c r="C21" s="11">
        <v>50</v>
      </c>
      <c r="D21" s="10" t="s">
        <v>23</v>
      </c>
      <c r="E21" s="12">
        <v>44897</v>
      </c>
      <c r="F21" s="10" t="s">
        <v>24</v>
      </c>
      <c r="G21" s="10" t="s">
        <v>166</v>
      </c>
      <c r="H21" s="10" t="s">
        <v>25</v>
      </c>
      <c r="I21" s="10" t="s">
        <v>23</v>
      </c>
      <c r="J21" s="10" t="s">
        <v>131</v>
      </c>
      <c r="K21" s="10" t="s">
        <v>26</v>
      </c>
      <c r="L21" s="11">
        <v>0</v>
      </c>
      <c r="M21" s="10" t="s">
        <v>132</v>
      </c>
      <c r="N21" s="10" t="s">
        <v>133</v>
      </c>
      <c r="O21" s="10" t="s">
        <v>27</v>
      </c>
      <c r="P21" s="10" t="s">
        <v>28</v>
      </c>
      <c r="Q21" s="13">
        <v>0</v>
      </c>
      <c r="R21" s="10" t="s">
        <v>29</v>
      </c>
      <c r="S21" s="10" t="s">
        <v>31</v>
      </c>
      <c r="T21" s="10" t="s">
        <v>32</v>
      </c>
      <c r="U21" s="10" t="s">
        <v>33</v>
      </c>
    </row>
    <row r="22" spans="1:21" x14ac:dyDescent="0.25">
      <c r="A22" s="4" t="s">
        <v>21</v>
      </c>
      <c r="B22" s="5" t="s">
        <v>22</v>
      </c>
      <c r="C22" s="6">
        <v>383.36</v>
      </c>
      <c r="D22" s="5" t="s">
        <v>23</v>
      </c>
      <c r="E22" s="7">
        <v>44902</v>
      </c>
      <c r="F22" s="5" t="s">
        <v>24</v>
      </c>
      <c r="G22" s="5" t="s">
        <v>167</v>
      </c>
      <c r="H22" s="5" t="s">
        <v>25</v>
      </c>
      <c r="I22" s="5" t="s">
        <v>23</v>
      </c>
      <c r="J22" s="5" t="s">
        <v>75</v>
      </c>
      <c r="K22" s="5" t="s">
        <v>26</v>
      </c>
      <c r="L22" s="6">
        <v>0</v>
      </c>
      <c r="M22" s="5" t="s">
        <v>76</v>
      </c>
      <c r="N22" s="5" t="s">
        <v>77</v>
      </c>
      <c r="O22" s="5" t="s">
        <v>27</v>
      </c>
      <c r="P22" s="5" t="s">
        <v>28</v>
      </c>
      <c r="Q22" s="8">
        <v>0</v>
      </c>
      <c r="R22" s="5" t="s">
        <v>29</v>
      </c>
      <c r="S22" s="5" t="s">
        <v>42</v>
      </c>
      <c r="T22" s="5" t="s">
        <v>43</v>
      </c>
      <c r="U22" s="5" t="s">
        <v>33</v>
      </c>
    </row>
    <row r="23" spans="1:21" x14ac:dyDescent="0.25">
      <c r="A23" s="9" t="s">
        <v>21</v>
      </c>
      <c r="B23" s="10" t="s">
        <v>22</v>
      </c>
      <c r="C23" s="11">
        <v>124.24</v>
      </c>
      <c r="D23" s="10" t="s">
        <v>23</v>
      </c>
      <c r="E23" s="12">
        <v>44910</v>
      </c>
      <c r="F23" s="10" t="s">
        <v>24</v>
      </c>
      <c r="G23" s="10" t="s">
        <v>171</v>
      </c>
      <c r="H23" s="10" t="s">
        <v>25</v>
      </c>
      <c r="I23" s="10" t="s">
        <v>23</v>
      </c>
      <c r="J23" s="10" t="s">
        <v>103</v>
      </c>
      <c r="K23" s="10" t="s">
        <v>26</v>
      </c>
      <c r="L23" s="11">
        <v>0</v>
      </c>
      <c r="M23" s="10" t="s">
        <v>104</v>
      </c>
      <c r="N23" s="10" t="s">
        <v>105</v>
      </c>
      <c r="O23" s="10" t="s">
        <v>27</v>
      </c>
      <c r="P23" s="10" t="s">
        <v>28</v>
      </c>
      <c r="Q23" s="13">
        <v>0</v>
      </c>
      <c r="R23" s="10" t="s">
        <v>29</v>
      </c>
      <c r="S23" s="10" t="s">
        <v>54</v>
      </c>
      <c r="T23" s="10" t="s">
        <v>55</v>
      </c>
      <c r="U23" s="10" t="s">
        <v>33</v>
      </c>
    </row>
    <row r="24" spans="1:21" x14ac:dyDescent="0.25">
      <c r="A24" s="27" t="s">
        <v>21</v>
      </c>
      <c r="B24" s="27" t="s">
        <v>22</v>
      </c>
      <c r="C24" s="29">
        <v>60</v>
      </c>
      <c r="D24" s="27" t="s">
        <v>23</v>
      </c>
      <c r="E24" s="31">
        <v>44910</v>
      </c>
      <c r="F24" s="27" t="s">
        <v>24</v>
      </c>
      <c r="G24" s="27" t="s">
        <v>171</v>
      </c>
      <c r="H24" s="27" t="s">
        <v>25</v>
      </c>
      <c r="I24" s="27" t="s">
        <v>23</v>
      </c>
      <c r="J24" s="27" t="s">
        <v>103</v>
      </c>
      <c r="K24" s="27" t="s">
        <v>26</v>
      </c>
      <c r="L24" s="29">
        <v>0</v>
      </c>
      <c r="M24" s="27" t="s">
        <v>104</v>
      </c>
      <c r="N24" s="27" t="s">
        <v>105</v>
      </c>
      <c r="O24" s="27" t="s">
        <v>27</v>
      </c>
      <c r="P24" s="27" t="s">
        <v>28</v>
      </c>
      <c r="Q24" s="32">
        <v>0</v>
      </c>
      <c r="R24" s="27" t="s">
        <v>29</v>
      </c>
      <c r="S24" s="27" t="s">
        <v>54</v>
      </c>
      <c r="T24" s="27" t="s">
        <v>55</v>
      </c>
      <c r="U24" s="27" t="s">
        <v>33</v>
      </c>
    </row>
    <row r="25" spans="1:21" x14ac:dyDescent="0.25">
      <c r="A25" s="27" t="s">
        <v>21</v>
      </c>
      <c r="B25" s="27" t="s">
        <v>22</v>
      </c>
      <c r="C25" s="29">
        <v>50</v>
      </c>
      <c r="D25" s="27" t="s">
        <v>23</v>
      </c>
      <c r="E25" s="31">
        <v>44917</v>
      </c>
      <c r="F25" s="27" t="s">
        <v>24</v>
      </c>
      <c r="G25" s="27" t="s">
        <v>187</v>
      </c>
      <c r="H25" s="27" t="s">
        <v>25</v>
      </c>
      <c r="I25" s="27" t="s">
        <v>23</v>
      </c>
      <c r="J25" s="27" t="s">
        <v>123</v>
      </c>
      <c r="K25" s="27" t="s">
        <v>26</v>
      </c>
      <c r="L25" s="29">
        <v>0</v>
      </c>
      <c r="M25" s="27" t="s">
        <v>124</v>
      </c>
      <c r="N25" s="27" t="s">
        <v>125</v>
      </c>
      <c r="O25" s="27" t="s">
        <v>27</v>
      </c>
      <c r="P25" s="27" t="s">
        <v>28</v>
      </c>
      <c r="Q25" s="32">
        <v>0</v>
      </c>
      <c r="R25" s="27" t="s">
        <v>29</v>
      </c>
      <c r="S25" s="27" t="s">
        <v>59</v>
      </c>
      <c r="T25" s="27" t="s">
        <v>60</v>
      </c>
      <c r="U25" s="27" t="s">
        <v>33</v>
      </c>
    </row>
    <row r="26" spans="1:21" x14ac:dyDescent="0.25">
      <c r="C26">
        <f>SUM(C2:C25)</f>
        <v>7269.4999999999991</v>
      </c>
    </row>
  </sheetData>
  <autoFilter ref="A1:U26" xr:uid="{D7F12D14-3CD0-434D-AB80-495FDBA059A6}">
    <sortState xmlns:xlrd2="http://schemas.microsoft.com/office/spreadsheetml/2017/richdata2" ref="A2:U26">
      <sortCondition ref="E1:E2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CB77-A338-4406-B5FA-0AFEC3D97689}">
  <dimension ref="A1:U11"/>
  <sheetViews>
    <sheetView workbookViewId="0">
      <selection activeCell="G17" sqref="G17"/>
    </sheetView>
  </sheetViews>
  <sheetFormatPr defaultRowHeight="15" x14ac:dyDescent="0.25"/>
  <cols>
    <col min="5" max="5" width="13.42578125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9" t="s">
        <v>21</v>
      </c>
      <c r="B2" s="10" t="s">
        <v>22</v>
      </c>
      <c r="C2" s="11">
        <v>86.98</v>
      </c>
      <c r="D2" s="10" t="s">
        <v>23</v>
      </c>
      <c r="E2" s="12">
        <v>44586</v>
      </c>
      <c r="F2" s="10" t="s">
        <v>24</v>
      </c>
      <c r="G2" s="10" t="s">
        <v>36</v>
      </c>
      <c r="H2" s="10" t="s">
        <v>25</v>
      </c>
      <c r="I2" s="10" t="s">
        <v>23</v>
      </c>
      <c r="J2" s="10" t="s">
        <v>37</v>
      </c>
      <c r="K2" s="10" t="s">
        <v>26</v>
      </c>
      <c r="L2" s="11">
        <v>0</v>
      </c>
      <c r="M2" s="10" t="s">
        <v>38</v>
      </c>
      <c r="N2" s="10" t="s">
        <v>39</v>
      </c>
      <c r="O2" s="10" t="s">
        <v>27</v>
      </c>
      <c r="P2" s="10" t="s">
        <v>28</v>
      </c>
      <c r="Q2" s="13">
        <v>0</v>
      </c>
      <c r="R2" s="10" t="s">
        <v>40</v>
      </c>
      <c r="S2" s="10" t="s">
        <v>26</v>
      </c>
      <c r="T2" s="10" t="s">
        <v>26</v>
      </c>
      <c r="U2" s="10" t="s">
        <v>41</v>
      </c>
    </row>
    <row r="3" spans="1:21" x14ac:dyDescent="0.25">
      <c r="A3" s="4" t="s">
        <v>21</v>
      </c>
      <c r="B3" s="5" t="s">
        <v>22</v>
      </c>
      <c r="C3" s="6">
        <v>195</v>
      </c>
      <c r="D3" s="5" t="s">
        <v>23</v>
      </c>
      <c r="E3" s="7">
        <v>44586</v>
      </c>
      <c r="F3" s="5" t="s">
        <v>24</v>
      </c>
      <c r="G3" s="5" t="s">
        <v>36</v>
      </c>
      <c r="H3" s="5" t="s">
        <v>25</v>
      </c>
      <c r="I3" s="5" t="s">
        <v>23</v>
      </c>
      <c r="J3" s="5" t="s">
        <v>37</v>
      </c>
      <c r="K3" s="5" t="s">
        <v>26</v>
      </c>
      <c r="L3" s="6">
        <v>0</v>
      </c>
      <c r="M3" s="5" t="s">
        <v>38</v>
      </c>
      <c r="N3" s="5" t="s">
        <v>39</v>
      </c>
      <c r="O3" s="5" t="s">
        <v>27</v>
      </c>
      <c r="P3" s="5" t="s">
        <v>28</v>
      </c>
      <c r="Q3" s="8">
        <v>0</v>
      </c>
      <c r="R3" s="5" t="s">
        <v>40</v>
      </c>
      <c r="S3" s="5" t="s">
        <v>26</v>
      </c>
      <c r="T3" s="5" t="s">
        <v>26</v>
      </c>
      <c r="U3" s="5" t="s">
        <v>41</v>
      </c>
    </row>
    <row r="4" spans="1:21" x14ac:dyDescent="0.25">
      <c r="A4" s="4" t="s">
        <v>21</v>
      </c>
      <c r="B4" s="5" t="s">
        <v>22</v>
      </c>
      <c r="C4" s="6">
        <v>30</v>
      </c>
      <c r="D4" s="5" t="s">
        <v>23</v>
      </c>
      <c r="E4" s="7">
        <v>44866</v>
      </c>
      <c r="F4" s="5" t="s">
        <v>24</v>
      </c>
      <c r="G4" s="5" t="s">
        <v>149</v>
      </c>
      <c r="H4" s="5" t="s">
        <v>25</v>
      </c>
      <c r="I4" s="5" t="s">
        <v>23</v>
      </c>
      <c r="J4" s="5" t="s">
        <v>66</v>
      </c>
      <c r="K4" s="5" t="s">
        <v>26</v>
      </c>
      <c r="L4" s="6">
        <v>0</v>
      </c>
      <c r="M4" s="5" t="s">
        <v>67</v>
      </c>
      <c r="N4" s="5" t="s">
        <v>48</v>
      </c>
      <c r="O4" s="5" t="s">
        <v>27</v>
      </c>
      <c r="P4" s="5" t="s">
        <v>28</v>
      </c>
      <c r="Q4" s="8">
        <v>0</v>
      </c>
      <c r="R4" s="5" t="s">
        <v>29</v>
      </c>
      <c r="S4" s="5" t="s">
        <v>47</v>
      </c>
      <c r="T4" s="5" t="s">
        <v>48</v>
      </c>
      <c r="U4" s="5" t="s">
        <v>41</v>
      </c>
    </row>
    <row r="5" spans="1:21" x14ac:dyDescent="0.25">
      <c r="A5" s="9" t="s">
        <v>21</v>
      </c>
      <c r="B5" s="10" t="s">
        <v>22</v>
      </c>
      <c r="C5" s="11">
        <v>219.57</v>
      </c>
      <c r="D5" s="10" t="s">
        <v>23</v>
      </c>
      <c r="E5" s="12">
        <v>44869</v>
      </c>
      <c r="F5" s="10" t="s">
        <v>24</v>
      </c>
      <c r="G5" s="10" t="s">
        <v>150</v>
      </c>
      <c r="H5" s="10" t="s">
        <v>25</v>
      </c>
      <c r="I5" s="10" t="s">
        <v>23</v>
      </c>
      <c r="J5" s="10" t="s">
        <v>106</v>
      </c>
      <c r="K5" s="10" t="s">
        <v>26</v>
      </c>
      <c r="L5" s="11">
        <v>0</v>
      </c>
      <c r="M5" s="10" t="s">
        <v>107</v>
      </c>
      <c r="N5" s="10" t="s">
        <v>108</v>
      </c>
      <c r="O5" s="10" t="s">
        <v>27</v>
      </c>
      <c r="P5" s="10" t="s">
        <v>28</v>
      </c>
      <c r="Q5" s="13">
        <v>0</v>
      </c>
      <c r="R5" s="10" t="s">
        <v>29</v>
      </c>
      <c r="S5" s="10" t="s">
        <v>109</v>
      </c>
      <c r="T5" s="10" t="s">
        <v>110</v>
      </c>
      <c r="U5" s="10" t="s">
        <v>41</v>
      </c>
    </row>
    <row r="6" spans="1:21" x14ac:dyDescent="0.25">
      <c r="A6" s="4" t="s">
        <v>21</v>
      </c>
      <c r="B6" s="5" t="s">
        <v>22</v>
      </c>
      <c r="C6" s="6">
        <v>266.95999999999998</v>
      </c>
      <c r="D6" s="5" t="s">
        <v>23</v>
      </c>
      <c r="E6" s="7">
        <v>44867</v>
      </c>
      <c r="F6" s="5" t="s">
        <v>24</v>
      </c>
      <c r="G6" s="5" t="s">
        <v>151</v>
      </c>
      <c r="H6" s="5" t="s">
        <v>25</v>
      </c>
      <c r="I6" s="5" t="s">
        <v>111</v>
      </c>
      <c r="J6" s="5" t="s">
        <v>26</v>
      </c>
      <c r="K6" s="5" t="s">
        <v>26</v>
      </c>
      <c r="L6" s="6">
        <v>0</v>
      </c>
      <c r="M6" s="5" t="s">
        <v>26</v>
      </c>
      <c r="N6" s="5" t="s">
        <v>26</v>
      </c>
      <c r="O6" s="5" t="s">
        <v>26</v>
      </c>
      <c r="P6" s="5" t="s">
        <v>26</v>
      </c>
      <c r="Q6" s="8">
        <v>0</v>
      </c>
      <c r="R6" s="5" t="s">
        <v>26</v>
      </c>
      <c r="S6" s="5" t="s">
        <v>121</v>
      </c>
      <c r="T6" s="5" t="s">
        <v>122</v>
      </c>
      <c r="U6" s="5" t="s">
        <v>41</v>
      </c>
    </row>
    <row r="7" spans="1:21" x14ac:dyDescent="0.25">
      <c r="A7" s="4" t="s">
        <v>21</v>
      </c>
      <c r="B7" s="5" t="s">
        <v>22</v>
      </c>
      <c r="C7" s="6">
        <v>30</v>
      </c>
      <c r="D7" s="5" t="s">
        <v>23</v>
      </c>
      <c r="E7" s="7">
        <v>44896</v>
      </c>
      <c r="F7" s="5" t="s">
        <v>24</v>
      </c>
      <c r="G7" s="5" t="s">
        <v>165</v>
      </c>
      <c r="H7" s="5" t="s">
        <v>25</v>
      </c>
      <c r="I7" s="5" t="s">
        <v>23</v>
      </c>
      <c r="J7" s="5" t="s">
        <v>66</v>
      </c>
      <c r="K7" s="5" t="s">
        <v>26</v>
      </c>
      <c r="L7" s="6">
        <v>0</v>
      </c>
      <c r="M7" s="5" t="s">
        <v>67</v>
      </c>
      <c r="N7" s="5" t="s">
        <v>48</v>
      </c>
      <c r="O7" s="5" t="s">
        <v>27</v>
      </c>
      <c r="P7" s="5" t="s">
        <v>28</v>
      </c>
      <c r="Q7" s="8">
        <v>0</v>
      </c>
      <c r="R7" s="5" t="s">
        <v>29</v>
      </c>
      <c r="S7" s="5" t="s">
        <v>47</v>
      </c>
      <c r="T7" s="5" t="s">
        <v>48</v>
      </c>
      <c r="U7" s="5" t="s">
        <v>41</v>
      </c>
    </row>
    <row r="8" spans="1:21" x14ac:dyDescent="0.25">
      <c r="A8" s="9" t="s">
        <v>21</v>
      </c>
      <c r="B8" s="10" t="s">
        <v>22</v>
      </c>
      <c r="C8" s="11">
        <v>50</v>
      </c>
      <c r="D8" s="10" t="s">
        <v>23</v>
      </c>
      <c r="E8" s="12">
        <v>44914</v>
      </c>
      <c r="F8" s="10" t="s">
        <v>24</v>
      </c>
      <c r="G8" s="10" t="s">
        <v>172</v>
      </c>
      <c r="H8" s="10" t="s">
        <v>25</v>
      </c>
      <c r="I8" s="10" t="s">
        <v>23</v>
      </c>
      <c r="J8" s="10" t="s">
        <v>66</v>
      </c>
      <c r="K8" s="10" t="s">
        <v>26</v>
      </c>
      <c r="L8" s="11">
        <v>0</v>
      </c>
      <c r="M8" s="10" t="s">
        <v>67</v>
      </c>
      <c r="N8" s="10" t="s">
        <v>48</v>
      </c>
      <c r="O8" s="10" t="s">
        <v>27</v>
      </c>
      <c r="P8" s="10" t="s">
        <v>28</v>
      </c>
      <c r="Q8" s="13">
        <v>0</v>
      </c>
      <c r="R8" s="10" t="s">
        <v>29</v>
      </c>
      <c r="S8" s="10" t="s">
        <v>47</v>
      </c>
      <c r="T8" s="10" t="s">
        <v>48</v>
      </c>
      <c r="U8" s="10" t="s">
        <v>41</v>
      </c>
    </row>
    <row r="9" spans="1:21" x14ac:dyDescent="0.25">
      <c r="A9" s="9" t="s">
        <v>21</v>
      </c>
      <c r="B9" s="10" t="s">
        <v>22</v>
      </c>
      <c r="C9" s="11">
        <v>350</v>
      </c>
      <c r="D9" s="10" t="s">
        <v>23</v>
      </c>
      <c r="E9" s="12">
        <v>44918</v>
      </c>
      <c r="F9" s="10" t="s">
        <v>24</v>
      </c>
      <c r="G9" s="10" t="s">
        <v>178</v>
      </c>
      <c r="H9" s="10" t="s">
        <v>25</v>
      </c>
      <c r="I9" s="10" t="s">
        <v>23</v>
      </c>
      <c r="J9" s="10" t="s">
        <v>37</v>
      </c>
      <c r="K9" s="10" t="s">
        <v>26</v>
      </c>
      <c r="L9" s="11">
        <v>0</v>
      </c>
      <c r="M9" s="10" t="s">
        <v>38</v>
      </c>
      <c r="N9" s="10" t="s">
        <v>39</v>
      </c>
      <c r="O9" s="10" t="s">
        <v>27</v>
      </c>
      <c r="P9" s="10" t="s">
        <v>28</v>
      </c>
      <c r="Q9" s="13">
        <v>0</v>
      </c>
      <c r="R9" s="10" t="s">
        <v>40</v>
      </c>
      <c r="S9" s="10" t="s">
        <v>26</v>
      </c>
      <c r="T9" s="10" t="s">
        <v>26</v>
      </c>
      <c r="U9" s="10" t="s">
        <v>41</v>
      </c>
    </row>
    <row r="10" spans="1:21" x14ac:dyDescent="0.25">
      <c r="A10" s="9" t="s">
        <v>21</v>
      </c>
      <c r="B10" s="10" t="s">
        <v>22</v>
      </c>
      <c r="C10" s="11">
        <v>320.19</v>
      </c>
      <c r="D10" s="10" t="s">
        <v>23</v>
      </c>
      <c r="E10" s="12">
        <v>44923</v>
      </c>
      <c r="F10" s="10" t="s">
        <v>24</v>
      </c>
      <c r="G10" s="10" t="s">
        <v>182</v>
      </c>
      <c r="H10" s="10" t="s">
        <v>25</v>
      </c>
      <c r="I10" s="10" t="s">
        <v>23</v>
      </c>
      <c r="J10" s="10" t="s">
        <v>37</v>
      </c>
      <c r="K10" s="10" t="s">
        <v>26</v>
      </c>
      <c r="L10" s="11">
        <v>0</v>
      </c>
      <c r="M10" s="10" t="s">
        <v>38</v>
      </c>
      <c r="N10" s="10" t="s">
        <v>39</v>
      </c>
      <c r="O10" s="10" t="s">
        <v>27</v>
      </c>
      <c r="P10" s="10" t="s">
        <v>28</v>
      </c>
      <c r="Q10" s="13">
        <v>0</v>
      </c>
      <c r="R10" s="10" t="s">
        <v>40</v>
      </c>
      <c r="S10" s="10" t="s">
        <v>26</v>
      </c>
      <c r="T10" s="10" t="s">
        <v>26</v>
      </c>
      <c r="U10" s="10" t="s">
        <v>41</v>
      </c>
    </row>
    <row r="11" spans="1:21" x14ac:dyDescent="0.25">
      <c r="C11" s="1">
        <f>SUM(C2:C10)</f>
        <v>1548.7</v>
      </c>
    </row>
  </sheetData>
  <autoFilter ref="A1:U1" xr:uid="{D1EECB77-A338-4406-B5FA-0AFEC3D97689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DC6DA-B4A5-43EB-8689-8A12363AC156}">
  <dimension ref="A1:U1"/>
  <sheetViews>
    <sheetView topLeftCell="C1" workbookViewId="0">
      <selection activeCell="C2" sqref="A2:XFD2"/>
    </sheetView>
  </sheetViews>
  <sheetFormatPr defaultRowHeight="15" x14ac:dyDescent="0.25"/>
  <cols>
    <col min="5" max="5" width="11.42578125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</sheetData>
  <autoFilter ref="A1:U1" xr:uid="{B66DC6DA-B4A5-43EB-8689-8A12363AC15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6883-AA57-48C1-8DFF-301CAFC8C2D2}">
  <dimension ref="A1:U1"/>
  <sheetViews>
    <sheetView topLeftCell="D1" workbookViewId="0">
      <selection activeCell="D2" sqref="A2:XFD2"/>
    </sheetView>
  </sheetViews>
  <sheetFormatPr defaultRowHeight="15" x14ac:dyDescent="0.25"/>
  <cols>
    <col min="5" max="5" width="10.7109375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</sheetData>
  <autoFilter ref="A1:U1" xr:uid="{9A856883-AA57-48C1-8DFF-301CAFC8C2D2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D06C-D0BE-4574-A7CC-98BF0303E579}">
  <dimension ref="A1:W4"/>
  <sheetViews>
    <sheetView workbookViewId="0">
      <selection activeCell="E1" sqref="E1"/>
    </sheetView>
  </sheetViews>
  <sheetFormatPr defaultRowHeight="15" x14ac:dyDescent="0.25"/>
  <cols>
    <col min="3" max="3" width="10.7109375" customWidth="1"/>
    <col min="5" max="5" width="11" customWidth="1"/>
    <col min="7" max="7" width="9.140625" customWidth="1"/>
  </cols>
  <sheetData>
    <row r="1" spans="1:23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3" x14ac:dyDescent="0.25">
      <c r="A2" s="19" t="s">
        <v>21</v>
      </c>
      <c r="B2" s="20" t="s">
        <v>22</v>
      </c>
      <c r="C2" s="21">
        <v>-25</v>
      </c>
      <c r="D2" s="20" t="s">
        <v>23</v>
      </c>
      <c r="E2" s="22">
        <v>44889</v>
      </c>
      <c r="F2" s="20" t="s">
        <v>24</v>
      </c>
      <c r="G2" s="20" t="s">
        <v>164</v>
      </c>
      <c r="H2" s="20" t="s">
        <v>25</v>
      </c>
      <c r="I2" s="20" t="s">
        <v>64</v>
      </c>
      <c r="J2" s="20" t="s">
        <v>26</v>
      </c>
      <c r="K2" s="20" t="s">
        <v>26</v>
      </c>
      <c r="L2" s="21">
        <v>0</v>
      </c>
      <c r="M2" s="20" t="s">
        <v>26</v>
      </c>
      <c r="N2" s="20" t="s">
        <v>26</v>
      </c>
      <c r="O2" s="20" t="s">
        <v>26</v>
      </c>
      <c r="P2" s="20" t="s">
        <v>26</v>
      </c>
      <c r="Q2" s="23">
        <v>0</v>
      </c>
      <c r="R2" s="20" t="s">
        <v>26</v>
      </c>
      <c r="S2" s="20" t="s">
        <v>65</v>
      </c>
      <c r="T2" s="20" t="s">
        <v>64</v>
      </c>
      <c r="U2" s="20" t="s">
        <v>56</v>
      </c>
    </row>
    <row r="3" spans="1:23" x14ac:dyDescent="0.25">
      <c r="A3" s="4" t="s">
        <v>21</v>
      </c>
      <c r="B3" s="5" t="s">
        <v>22</v>
      </c>
      <c r="C3" s="6">
        <v>50</v>
      </c>
      <c r="D3" s="5" t="s">
        <v>23</v>
      </c>
      <c r="E3" s="7">
        <v>44922</v>
      </c>
      <c r="F3" s="5" t="s">
        <v>24</v>
      </c>
      <c r="G3" s="5" t="s">
        <v>179</v>
      </c>
      <c r="H3" s="5" t="s">
        <v>25</v>
      </c>
      <c r="I3" s="5" t="s">
        <v>23</v>
      </c>
      <c r="J3" s="5" t="s">
        <v>139</v>
      </c>
      <c r="K3" s="5" t="s">
        <v>26</v>
      </c>
      <c r="L3" s="6">
        <v>0</v>
      </c>
      <c r="M3" s="5" t="s">
        <v>140</v>
      </c>
      <c r="N3" s="5" t="s">
        <v>141</v>
      </c>
      <c r="O3" s="5" t="s">
        <v>27</v>
      </c>
      <c r="P3" s="5" t="s">
        <v>28</v>
      </c>
      <c r="Q3" s="8">
        <v>0</v>
      </c>
      <c r="R3" s="5" t="s">
        <v>29</v>
      </c>
      <c r="S3" s="5" t="s">
        <v>142</v>
      </c>
      <c r="T3" s="5" t="s">
        <v>141</v>
      </c>
      <c r="U3" s="5" t="s">
        <v>56</v>
      </c>
      <c r="V3" s="20"/>
      <c r="W3" s="20"/>
    </row>
    <row r="4" spans="1:23" x14ac:dyDescent="0.25">
      <c r="C4" s="1">
        <f>SUM(C2:C3)</f>
        <v>25</v>
      </c>
    </row>
  </sheetData>
  <autoFilter ref="A1:U1" xr:uid="{0917D06C-D0BE-4574-A7CC-98BF0303E579}">
    <sortState xmlns:xlrd2="http://schemas.microsoft.com/office/spreadsheetml/2017/richdata2" ref="A2:U4">
      <sortCondition ref="E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80EA6-37F3-48C3-8D3F-A65D0D4CBE9D}">
  <dimension ref="A1:U1"/>
  <sheetViews>
    <sheetView topLeftCell="F1" workbookViewId="0">
      <selection activeCell="M17" sqref="M17"/>
    </sheetView>
  </sheetViews>
  <sheetFormatPr defaultRowHeight="15" x14ac:dyDescent="0.25"/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</sheetData>
  <autoFilter ref="A1:U1" xr:uid="{C8B80EA6-37F3-48C3-8D3F-A65D0D4CBE9D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D811-28F0-43A5-B18F-C2CB6145ADDC}">
  <dimension ref="A1:U2"/>
  <sheetViews>
    <sheetView workbookViewId="0">
      <selection activeCell="M15" sqref="M15"/>
    </sheetView>
  </sheetViews>
  <sheetFormatPr defaultRowHeight="15" x14ac:dyDescent="0.25"/>
  <cols>
    <col min="5" max="5" width="10.42578125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4" t="s">
        <v>21</v>
      </c>
      <c r="B2" s="5" t="s">
        <v>22</v>
      </c>
      <c r="C2" s="6">
        <v>750</v>
      </c>
      <c r="D2" s="5" t="s">
        <v>23</v>
      </c>
      <c r="E2" s="7">
        <v>44894</v>
      </c>
      <c r="F2" s="5" t="s">
        <v>24</v>
      </c>
      <c r="G2" s="5" t="s">
        <v>162</v>
      </c>
      <c r="H2" s="5" t="s">
        <v>25</v>
      </c>
      <c r="I2" s="5" t="s">
        <v>23</v>
      </c>
      <c r="J2" s="5" t="s">
        <v>81</v>
      </c>
      <c r="K2" s="5" t="s">
        <v>26</v>
      </c>
      <c r="L2" s="6">
        <v>0</v>
      </c>
      <c r="M2" s="5" t="s">
        <v>82</v>
      </c>
      <c r="N2" s="5" t="s">
        <v>69</v>
      </c>
      <c r="O2" s="5" t="s">
        <v>27</v>
      </c>
      <c r="P2" s="5" t="s">
        <v>28</v>
      </c>
      <c r="Q2" s="8">
        <v>0</v>
      </c>
      <c r="R2" s="5" t="s">
        <v>29</v>
      </c>
      <c r="S2" s="5" t="s">
        <v>68</v>
      </c>
      <c r="T2" s="5" t="s">
        <v>69</v>
      </c>
      <c r="U2" s="5" t="s">
        <v>58</v>
      </c>
    </row>
  </sheetData>
  <autoFilter ref="A1:U1" xr:uid="{55F6D811-28F0-43A5-B18F-C2CB6145ADDC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3AD1-4C56-4C47-A2AC-43E3E05E7896}">
  <dimension ref="A1:U1"/>
  <sheetViews>
    <sheetView topLeftCell="D1" workbookViewId="0">
      <selection activeCell="D2" sqref="A2:XFD2"/>
    </sheetView>
  </sheetViews>
  <sheetFormatPr defaultRowHeight="15" x14ac:dyDescent="0.25"/>
  <cols>
    <col min="5" max="5" width="11.85546875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15</vt:i4>
      </vt:variant>
    </vt:vector>
  </HeadingPairs>
  <TitlesOfParts>
    <vt:vector size="15" baseType="lpstr">
      <vt:lpstr>Epäselvät</vt:lpstr>
      <vt:lpstr>HUP</vt:lpstr>
      <vt:lpstr>Häme</vt:lpstr>
      <vt:lpstr>Lappi</vt:lpstr>
      <vt:lpstr>Kaakkois-Suomi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Laurén Regina</dc:creator>
  <cp:lastModifiedBy>Ekström-Huttunen Mia</cp:lastModifiedBy>
  <dcterms:created xsi:type="dcterms:W3CDTF">2023-02-01T13:33:04Z</dcterms:created>
  <dcterms:modified xsi:type="dcterms:W3CDTF">2023-03-04T21:57:46Z</dcterms:modified>
</cp:coreProperties>
</file>